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75" windowWidth="12240" windowHeight="8070" tabRatio="776" activeTab="1"/>
  </bookViews>
  <sheets>
    <sheet name="Instructions_Section 1" sheetId="16" r:id="rId1"/>
    <sheet name="Fleet Data_Section 2 &amp; 3" sheetId="9" r:id="rId2"/>
    <sheet name="Fleet Data_Section 4" sheetId="12" r:id="rId3"/>
    <sheet name="Rightsizing_Section 5" sheetId="15" r:id="rId4"/>
    <sheet name="Completed Example" sheetId="18" r:id="rId5"/>
    <sheet name="References (LOCKED)" sheetId="2" r:id="rId6"/>
  </sheets>
  <definedNames>
    <definedName name="_City_or_County_Vehicle">'References (LOCKED)'!$K$95:$K$104</definedName>
    <definedName name="_Delivery_Truck">'References (LOCKED)'!$I$95:$I$104</definedName>
    <definedName name="_Emergency_Vehicle">'References (LOCKED)'!$J$95:$J$104</definedName>
    <definedName name="_Highway">'References (LOCKED)'!$B$95:$B$104</definedName>
    <definedName name="_Long_Haul">'References (LOCKED)'!$H$95:$H$104</definedName>
    <definedName name="_Other">'References (LOCKED)'!$M$95:$M$104</definedName>
    <definedName name="_Refuse_Hauler">'References (LOCKED)'!$F$95:$F$104</definedName>
    <definedName name="_School_Buses">'References (LOCKED)'!$D$95</definedName>
    <definedName name="_Short_Haul">'References (LOCKED)'!$G$95:$G$104</definedName>
    <definedName name="_Transit_Buses">'References (LOCKED)'!$E$95</definedName>
    <definedName name="_Utility_Vehicle">'References (LOCKED)'!$L$95:$L$104</definedName>
    <definedName name="Additional_Technology_Type_2">'References (LOCKED)'!$V$58:$V$68</definedName>
    <definedName name="Additional_Technology_Type_3">'References (LOCKED)'!$V$77:$V$87</definedName>
    <definedName name="Additional_Technology_Type_Section4">'References (LOCKED)'!$AK$59:$AK$69</definedName>
    <definedName name="Advanced_Lubricant_Technology_Strategies">'References (LOCKED)'!$G$59:$G$61</definedName>
    <definedName name="Aerodynamic_Devices">'References (LOCKED)'!$H$59:$H$66</definedName>
    <definedName name="Agriculture">'References (LOCKED)'!$G$15:$G$29</definedName>
    <definedName name="Bore_Drill_Rigs">'References (LOCKED)'!$J$15:$J$33</definedName>
    <definedName name="City_or_County_Vehicle">'References (LOCKED)'!$N$2:$N$6</definedName>
    <definedName name="City_or_County_Vehicle_">'References (LOCKED)'!$G$81:$G$85</definedName>
    <definedName name="Construction">'References (LOCKED)'!$J$15:$J$49</definedName>
    <definedName name="Delivery_Truck">'References (LOCKED)'!$L$2:$L$6</definedName>
    <definedName name="Delivery_Truck_">'References (LOCKED)'!$E$81:$E$85</definedName>
    <definedName name="Emergency_Vehicle">'References (LOCKED)'!$M$2:$M$6</definedName>
    <definedName name="Emergency_Vehicle_">'References (LOCKED)'!$F$81:$F$85</definedName>
    <definedName name="Emissions_Control_Devices">'References (LOCKED)'!$I$59:$I$74</definedName>
    <definedName name="Engine_and_Truck_Updgrades">'References (LOCKED)'!$K$59</definedName>
    <definedName name="Engine_and_Truck_Upgrades">'References (LOCKED)'!$K$59</definedName>
    <definedName name="Engine_Replacement_or_Repower">'References (LOCKED)'!$J$59:$J$60</definedName>
    <definedName name="Fuel_Options">'References (LOCKED)'!$L$59:$L$63</definedName>
    <definedName name="Fuel_Type">'References (LOCKED)'!$V$4:$V$13</definedName>
    <definedName name="Highway">'References (LOCKED)'!$B$2:$B$11</definedName>
    <definedName name="Highway_">'References (LOCKED)'!$B$81:$B$85</definedName>
    <definedName name="Horsepower">'References (LOCKED)'!$N$77:$N$103</definedName>
    <definedName name="Hybrid">'References (LOCKED)'!$M$59</definedName>
    <definedName name="Idling_Control_Strategies">'References (LOCKED)'!$N$59:$N$65</definedName>
    <definedName name="Long_Haul">'References (LOCKED)'!$K$2:$K$6</definedName>
    <definedName name="Model_Year">'References (LOCKED)'!$T$4:$T$24</definedName>
    <definedName name="new">'References (LOCKED)'!$J$15:$J$33</definedName>
    <definedName name="New_Model_Year">'References (LOCKED)'!$F$74:$F$77</definedName>
    <definedName name="notconstruction">'References (LOCKED)'!$J$15:$J$33</definedName>
    <definedName name="Offroad">'References (LOCKED)'!$C$2:$C$6</definedName>
    <definedName name="Other">'References (LOCKED)'!$P$2:$P$6</definedName>
    <definedName name="Other_">'References (LOCKED)'!$I$81:$I$85</definedName>
    <definedName name="Ports_and_Airports">'References (LOCKED)'!$H$15:$H$33</definedName>
    <definedName name="_xlnm.Print_Area" localSheetId="1">'Fleet Data_Section 2 &amp; 3'!$T$13:$Y$28</definedName>
    <definedName name="Refuse_Hauler">'References (LOCKED)'!$I$2:$I$6</definedName>
    <definedName name="Retrofit_Year">'References (LOCKED)'!$U$4:$U$14</definedName>
    <definedName name="Right_Sizing_3">'References (LOCKED)'!$R$59:$R$208</definedName>
    <definedName name="Right_Sizing_4">'References (LOCKED)'!$S$59:$S$208</definedName>
    <definedName name="School_Buses">'References (LOCKED)'!$G$2</definedName>
    <definedName name="Short_Haul">'References (LOCKED)'!$J$2:$J$6</definedName>
    <definedName name="Stationary">'References (LOCKED)'!$K$15:$K$20</definedName>
    <definedName name="Technology_Type">'References (LOCKED)'!$F$59:$F$69</definedName>
    <definedName name="Technology_Type_Section4">'References (LOCKED)'!$AJ$59:$AJ$69</definedName>
    <definedName name="Tire_Technology">'References (LOCKED)'!$P$59:$P$61</definedName>
    <definedName name="Transit_Buses">'References (LOCKED)'!$H$2</definedName>
    <definedName name="Type">'References (LOCKED)'!$A$2:$A$3</definedName>
    <definedName name="Type4">'References (LOCKED)'!$A$81</definedName>
    <definedName name="TypeR">'References (LOCKED)'!$A$95</definedName>
    <definedName name="Utility_Vehicle">'References (LOCKED)'!$O$2:$O$6</definedName>
    <definedName name="Utility_Vehicle_">'References (LOCKED)'!$H$81:$H$85</definedName>
    <definedName name="Weight_Reduction">'References (LOCKED)'!$Q$59:$Q$62</definedName>
  </definedNames>
  <calcPr calcId="124519" iterate="1"/>
</workbook>
</file>

<file path=xl/calcChain.xml><?xml version="1.0" encoding="utf-8"?>
<calcChain xmlns="http://schemas.openxmlformats.org/spreadsheetml/2006/main">
  <c r="I32" i="18"/>
  <c r="I33"/>
  <c r="I34"/>
  <c r="I35"/>
  <c r="I36"/>
  <c r="I31"/>
  <c r="I30"/>
  <c r="I12"/>
  <c r="I13"/>
  <c r="I14"/>
  <c r="I15"/>
  <c r="I16"/>
  <c r="I17"/>
  <c r="I18"/>
  <c r="I19"/>
  <c r="I20"/>
  <c r="I9"/>
  <c r="I10"/>
  <c r="I11"/>
  <c r="P15"/>
  <c r="P16"/>
  <c r="P17"/>
  <c r="P9"/>
  <c r="P10"/>
  <c r="P11"/>
  <c r="P12"/>
  <c r="P13"/>
  <c r="P14"/>
</calcChain>
</file>

<file path=xl/comments1.xml><?xml version="1.0" encoding="utf-8"?>
<comments xmlns="http://schemas.openxmlformats.org/spreadsheetml/2006/main">
  <authors>
    <author>meceetc15</author>
  </authors>
  <commentList>
    <comment ref="N13" authorId="0">
      <text>
        <r>
          <rPr>
            <sz val="9"/>
            <color indexed="81"/>
            <rFont val="Tahoma"/>
            <family val="2"/>
          </rPr>
          <t xml:space="preserve">If Right_Sizing is chosen from the dropdown list, please assign each vehicle a number (1-100) from the dropdown list under "Technology." Then go the the Rightsizing tab at the bottom of the worksheet to enter vehicle(s) that have been replaced.
</t>
        </r>
      </text>
    </comment>
  </commentList>
</comments>
</file>

<file path=xl/comments2.xml><?xml version="1.0" encoding="utf-8"?>
<comments xmlns="http://schemas.openxmlformats.org/spreadsheetml/2006/main">
  <authors>
    <author>meceetc15</author>
  </authors>
  <commentList>
    <comment ref="N8" authorId="0">
      <text>
        <r>
          <rPr>
            <sz val="9"/>
            <color indexed="81"/>
            <rFont val="Tahoma"/>
            <family val="2"/>
          </rPr>
          <t xml:space="preserve">If Right_Sizing is chosen from the dropdown list, please assign each vehicle a number (1-100) from the dropdown list under "Technology." Then go the the Rightsizing tab at the bottom of the worksheet to enter vehicle(s) that have been replaced.
</t>
        </r>
      </text>
    </comment>
  </commentList>
</comments>
</file>

<file path=xl/comments3.xml><?xml version="1.0" encoding="utf-8"?>
<comments xmlns="http://schemas.openxmlformats.org/spreadsheetml/2006/main">
  <authors>
    <author>Admin</author>
  </authors>
  <commentList>
    <comment ref="J59" authorId="0">
      <text>
        <r>
          <rPr>
            <b/>
            <sz val="8"/>
            <color indexed="81"/>
            <rFont val="Tahoma"/>
            <family val="2"/>
          </rPr>
          <t>Admin:</t>
        </r>
        <r>
          <rPr>
            <sz val="8"/>
            <color indexed="81"/>
            <rFont val="Tahoma"/>
            <family val="2"/>
          </rPr>
          <t xml:space="preserve">
then we have a "new model year" field
</t>
        </r>
      </text>
    </comment>
    <comment ref="Z59" authorId="0">
      <text>
        <r>
          <rPr>
            <b/>
            <sz val="8"/>
            <color indexed="81"/>
            <rFont val="Tahoma"/>
            <family val="2"/>
          </rPr>
          <t>Admin:</t>
        </r>
        <r>
          <rPr>
            <sz val="8"/>
            <color indexed="81"/>
            <rFont val="Tahoma"/>
            <family val="2"/>
          </rPr>
          <t xml:space="preserve">
then we have a "new model year" field
</t>
        </r>
      </text>
    </comment>
    <comment ref="Z78" authorId="0">
      <text>
        <r>
          <rPr>
            <b/>
            <sz val="8"/>
            <color indexed="81"/>
            <rFont val="Tahoma"/>
            <family val="2"/>
          </rPr>
          <t>Admin:</t>
        </r>
        <r>
          <rPr>
            <sz val="8"/>
            <color indexed="81"/>
            <rFont val="Tahoma"/>
            <family val="2"/>
          </rPr>
          <t xml:space="preserve">
then we have a "new model year" field
</t>
        </r>
      </text>
    </comment>
  </commentList>
</comments>
</file>

<file path=xl/sharedStrings.xml><?xml version="1.0" encoding="utf-8"?>
<sst xmlns="http://schemas.openxmlformats.org/spreadsheetml/2006/main" count="1201" uniqueCount="582">
  <si>
    <t>Sector</t>
  </si>
  <si>
    <t>Application</t>
  </si>
  <si>
    <t>Quantity</t>
  </si>
  <si>
    <t>Model Year</t>
  </si>
  <si>
    <t>Retrofit Year</t>
  </si>
  <si>
    <t>Fuel Type</t>
  </si>
  <si>
    <t>Enter Fuel Volume</t>
  </si>
  <si>
    <t>Emissions Reduction Technology</t>
  </si>
  <si>
    <t>Highway</t>
  </si>
  <si>
    <t>Agriculture</t>
  </si>
  <si>
    <t>Rail</t>
  </si>
  <si>
    <t>Construction</t>
  </si>
  <si>
    <t>Stationary</t>
  </si>
  <si>
    <t>Offroad</t>
  </si>
  <si>
    <t>School_Buses</t>
  </si>
  <si>
    <t>Transit_Buses</t>
  </si>
  <si>
    <t>Refuse_Hauler</t>
  </si>
  <si>
    <t>Short_Haul</t>
  </si>
  <si>
    <t>Long_Haul</t>
  </si>
  <si>
    <t>Delivery_Truck</t>
  </si>
  <si>
    <t>Emergency_Vehicle</t>
  </si>
  <si>
    <t>Ports_and_Airports</t>
  </si>
  <si>
    <t>Class 5 (16,001-19,500 lbs.)</t>
  </si>
  <si>
    <t>Class 6 (19,501-26,000 lbs.)</t>
  </si>
  <si>
    <t>Class 7 (26,001-33,000 lbs.)</t>
  </si>
  <si>
    <t>Class 8a (33,000-60,000 lbs.)</t>
  </si>
  <si>
    <t>Class 8b (60,001 lbs. and over)</t>
  </si>
  <si>
    <t>Agricultural Mowers</t>
  </si>
  <si>
    <t>Agricultural Tractors</t>
  </si>
  <si>
    <t>Balers</t>
  </si>
  <si>
    <t>Combines</t>
  </si>
  <si>
    <t>Irrigation Sets</t>
  </si>
  <si>
    <t>Logging Equipment Fell/Bunch/ Skidders</t>
  </si>
  <si>
    <t>Logging Equipment Chain Saws &gt; 6</t>
  </si>
  <si>
    <t>Loggin Equipment Shredders &gt; 6</t>
  </si>
  <si>
    <t>Off Highway Tractors</t>
  </si>
  <si>
    <t>Off Highway Trucks</t>
  </si>
  <si>
    <t>Other Agricultural Equipment</t>
  </si>
  <si>
    <t>Sprayers</t>
  </si>
  <si>
    <t>Swathers</t>
  </si>
  <si>
    <t>Tillers &gt; 6 HP</t>
  </si>
  <si>
    <t>AC Refrigeration</t>
  </si>
  <si>
    <t>Aerial Lifts</t>
  </si>
  <si>
    <t>Airport Support Equipment</t>
  </si>
  <si>
    <t>Cranes</t>
  </si>
  <si>
    <t>Forklifts</t>
  </si>
  <si>
    <t>Light Commercial Air Compressors</t>
  </si>
  <si>
    <t>Light Commercial Gas Compressors</t>
  </si>
  <si>
    <t>Light Commercial Generator Sets</t>
  </si>
  <si>
    <t>Light Commercial Pressure Washer</t>
  </si>
  <si>
    <t>Light Commercial Pumps</t>
  </si>
  <si>
    <t>Light Commercial Welders</t>
  </si>
  <si>
    <t>Other Construction Equipment</t>
  </si>
  <si>
    <t>Other General Industrial Equipment</t>
  </si>
  <si>
    <t>Other Material Handling Equipment</t>
  </si>
  <si>
    <t>Signal Boards</t>
  </si>
  <si>
    <t>Skid Steer Loaders</t>
  </si>
  <si>
    <t>Terminal Tractors</t>
  </si>
  <si>
    <t>Line Haul Locomotive</t>
  </si>
  <si>
    <t>Passenger Locomotive</t>
  </si>
  <si>
    <t>Switch Locomotive</t>
  </si>
  <si>
    <t>Tractors/Loaders/ Backhoes</t>
  </si>
  <si>
    <t>Bore/Drill Rigs</t>
  </si>
  <si>
    <t>Cement &amp; Mortar Mixers</t>
  </si>
  <si>
    <t>Concrete/ Industrial Saws</t>
  </si>
  <si>
    <t>Crawler Tractors</t>
  </si>
  <si>
    <t>Crushing/ Proc. Equipment</t>
  </si>
  <si>
    <t>Dumpers/ Tenders</t>
  </si>
  <si>
    <t>Excavators</t>
  </si>
  <si>
    <t>Graders</t>
  </si>
  <si>
    <t>Air Compressor</t>
  </si>
  <si>
    <t>Gas Compressor</t>
  </si>
  <si>
    <t>Irrigation</t>
  </si>
  <si>
    <t>Power Generation</t>
  </si>
  <si>
    <t>Pump</t>
  </si>
  <si>
    <t>Welding</t>
  </si>
  <si>
    <t>City_or_County_Vehicle</t>
  </si>
  <si>
    <t>Regular Diesel (ULSD), 15 ppm</t>
  </si>
  <si>
    <t>Biodiesel 5</t>
  </si>
  <si>
    <t>Biodiesel 20</t>
  </si>
  <si>
    <t>Biodiesel 100</t>
  </si>
  <si>
    <t>E85</t>
  </si>
  <si>
    <t>Emulsion</t>
  </si>
  <si>
    <t>LNG</t>
  </si>
  <si>
    <t>LPG</t>
  </si>
  <si>
    <t>Model_Year</t>
  </si>
  <si>
    <t>Fuel_Type</t>
  </si>
  <si>
    <t>Advanced Lubricant Technology Strategies</t>
  </si>
  <si>
    <t>Aerodynamic Devices</t>
  </si>
  <si>
    <t>Emissions Control Devices</t>
  </si>
  <si>
    <t>Engine Replacement/ Repower</t>
  </si>
  <si>
    <t>Fuel Options</t>
  </si>
  <si>
    <t>Hybrid</t>
  </si>
  <si>
    <t>Idling Control Strategies</t>
  </si>
  <si>
    <t>Tire Technology</t>
  </si>
  <si>
    <t>Weight Reduction</t>
  </si>
  <si>
    <t>Low Friction Drive Train Lubricant</t>
  </si>
  <si>
    <t>Low Friction Engine Lubricant</t>
  </si>
  <si>
    <t>Other Advanced Lubricant Technology Strategies</t>
  </si>
  <si>
    <t>Aero profile tractor</t>
  </si>
  <si>
    <t>Cab over engine tractor</t>
  </si>
  <si>
    <t>Cab roof deflector</t>
  </si>
  <si>
    <t>Cab roof fairing</t>
  </si>
  <si>
    <t>Flatbed trailer tarps</t>
  </si>
  <si>
    <t>Integrated cab roof fairing</t>
  </si>
  <si>
    <t>Trailer Bubble</t>
  </si>
  <si>
    <t>Trailer Tails</t>
  </si>
  <si>
    <t>Compressed Natural Gas (CNG) Replacement</t>
  </si>
  <si>
    <t>Diesel Oxidation Catalyst</t>
  </si>
  <si>
    <t>Diesel Oxidation Catalyst + B100</t>
  </si>
  <si>
    <t>Diesel Oxidation Catalyst + B20</t>
  </si>
  <si>
    <t>Diesel Oxidation Catalyst + Closed Crankcase Ventilation</t>
  </si>
  <si>
    <t>Diesel Oxidation Catalyst + Closed Crankcase Ventilation + B100</t>
  </si>
  <si>
    <t>Diesel Oxidation Catalyst + Closed Crankcase Ventilation + B20</t>
  </si>
  <si>
    <t>Diesel Particulate Filter</t>
  </si>
  <si>
    <t>Diesel Particulate Filter + Closed Crankcase Ventilation</t>
  </si>
  <si>
    <t>Exhaust Gas Recirculation + Diesel Particulate Filter</t>
  </si>
  <si>
    <t>Hybrid Electric Replacement with Diesel Particulate Filter</t>
  </si>
  <si>
    <t>Lean Nox catalyst/ Diesel Particulate Filter</t>
  </si>
  <si>
    <t>Other Emissions Control Devices</t>
  </si>
  <si>
    <t>Partial Flow Filter</t>
  </si>
  <si>
    <t>Recalibration</t>
  </si>
  <si>
    <t>Selective Catalytic Reduction</t>
  </si>
  <si>
    <t>Engine Replacement</t>
  </si>
  <si>
    <t>Engine Repower</t>
  </si>
  <si>
    <t>Engine and Truck Upgrades</t>
  </si>
  <si>
    <t>Direct Drive</t>
  </si>
  <si>
    <t>Biodiesel (B100)</t>
  </si>
  <si>
    <t>Biodiesel (B20)</t>
  </si>
  <si>
    <t>Compressed Natural Gas</t>
  </si>
  <si>
    <t>Liquid Natural Gas</t>
  </si>
  <si>
    <t>Auxiliary Power Unit</t>
  </si>
  <si>
    <t>Direct Fired Heater</t>
  </si>
  <si>
    <t>Double Drivers</t>
  </si>
  <si>
    <t>Driver Tag Teams</t>
  </si>
  <si>
    <t>Engine Shutdown</t>
  </si>
  <si>
    <t>Other Idling Control Strategies</t>
  </si>
  <si>
    <t>Truck Stop Electrification</t>
  </si>
  <si>
    <t>Automatic Tire Inflation</t>
  </si>
  <si>
    <t>Other Fuel Efficient Tire</t>
  </si>
  <si>
    <t>Single Wide Tires</t>
  </si>
  <si>
    <t>100 lbs</t>
  </si>
  <si>
    <t>1000 lbs</t>
  </si>
  <si>
    <t>500 lbs</t>
  </si>
  <si>
    <t>5000 lbs</t>
  </si>
  <si>
    <t>Advanced_Lubricant_Technology_Strategies</t>
  </si>
  <si>
    <t>Aerodynamic_Devices</t>
  </si>
  <si>
    <t>Emissions_Control_Devices</t>
  </si>
  <si>
    <t>Engine_Replacement_or_Repower</t>
  </si>
  <si>
    <t>Engine_and_Truck_Updgrades</t>
  </si>
  <si>
    <t>Fuel_Options</t>
  </si>
  <si>
    <t>Idling_Control_Strategies</t>
  </si>
  <si>
    <t>Tire_Technology</t>
  </si>
  <si>
    <t>Weight_Reduction</t>
  </si>
  <si>
    <t>Horsepower</t>
  </si>
  <si>
    <t xml:space="preserve">Type                             </t>
  </si>
  <si>
    <t>2-Wheel Tractors</t>
  </si>
  <si>
    <t>Off-Highway Tractors</t>
  </si>
  <si>
    <t>Off-Highway Trucks</t>
  </si>
  <si>
    <t>Pavers</t>
  </si>
  <si>
    <t>Paving Equipment</t>
  </si>
  <si>
    <t>Plate Compactors</t>
  </si>
  <si>
    <t>Rollers</t>
  </si>
  <si>
    <t>Rough Terrain Forklifts</t>
  </si>
  <si>
    <t>Rubber Tire Dozers</t>
  </si>
  <si>
    <t>Rubber Tire Loaders</t>
  </si>
  <si>
    <t>Scrapers</t>
  </si>
  <si>
    <t>Surfacing Equipment</t>
  </si>
  <si>
    <t>Sweepers/ Scrubbers</t>
  </si>
  <si>
    <t>Tampers/ Rammers (unused)</t>
  </si>
  <si>
    <t>Tractors/Loaders/Backhoes</t>
  </si>
  <si>
    <t>Trenchers</t>
  </si>
  <si>
    <t>New_Model_Year</t>
  </si>
  <si>
    <t>CNG</t>
  </si>
  <si>
    <t>Gasoline</t>
  </si>
  <si>
    <r>
      <t xml:space="preserve">Usage Rate       </t>
    </r>
    <r>
      <rPr>
        <sz val="11"/>
        <color theme="1"/>
        <rFont val="Calibri"/>
        <family val="2"/>
        <scheme val="minor"/>
      </rPr>
      <t>(Offroad only)</t>
    </r>
  </si>
  <si>
    <r>
      <t xml:space="preserve">Horsepower    </t>
    </r>
    <r>
      <rPr>
        <sz val="11"/>
        <color theme="1"/>
        <rFont val="Calibri"/>
        <family val="2"/>
        <scheme val="minor"/>
      </rPr>
      <t>(Offroad only)</t>
    </r>
  </si>
  <si>
    <r>
      <t xml:space="preserve">Annual Idling Hours </t>
    </r>
    <r>
      <rPr>
        <sz val="11"/>
        <color theme="1"/>
        <rFont val="Calibri"/>
        <family val="2"/>
        <scheme val="minor"/>
      </rPr>
      <t>(Highway only)</t>
    </r>
  </si>
  <si>
    <r>
      <t xml:space="preserve">Annual Miles </t>
    </r>
    <r>
      <rPr>
        <sz val="11"/>
        <color theme="1"/>
        <rFont val="Calibri"/>
        <family val="2"/>
        <scheme val="minor"/>
      </rPr>
      <t>(Highway only)</t>
    </r>
  </si>
  <si>
    <t>Technology_Type</t>
  </si>
  <si>
    <t>Technology</t>
  </si>
  <si>
    <t>Additional Technology</t>
  </si>
  <si>
    <t>Year Installed/ New Model Year</t>
  </si>
  <si>
    <t>Annual Fuel Volume</t>
  </si>
  <si>
    <t>Technology Type</t>
  </si>
  <si>
    <t>Additional_Technology_Type</t>
  </si>
  <si>
    <t>Section 1: Instructions</t>
  </si>
  <si>
    <t>Section 2: Contact Information</t>
  </si>
  <si>
    <t>Other</t>
  </si>
  <si>
    <r>
      <rPr>
        <b/>
        <u/>
        <sz val="16"/>
        <color indexed="8"/>
        <rFont val="Calibri"/>
        <family val="2"/>
      </rPr>
      <t>Section 3: Fleet Data</t>
    </r>
    <r>
      <rPr>
        <b/>
        <sz val="16"/>
        <color indexed="8"/>
        <rFont val="Calibri"/>
        <family val="2"/>
      </rPr>
      <t xml:space="preserve">- </t>
    </r>
    <r>
      <rPr>
        <b/>
        <sz val="12"/>
        <color indexed="8"/>
        <rFont val="Calibri"/>
        <family val="2"/>
      </rPr>
      <t xml:space="preserve">Vehicles &gt;16,001 lbs and Offroad Vehicles </t>
    </r>
    <r>
      <rPr>
        <sz val="12"/>
        <color indexed="8"/>
        <rFont val="Calibri"/>
        <family val="2"/>
      </rPr>
      <t xml:space="preserve">  (This information is used to calculate emission and fuel reductions.)</t>
    </r>
  </si>
  <si>
    <t>Utility_Vehicle</t>
  </si>
  <si>
    <t>Section 4</t>
  </si>
  <si>
    <t>Type4</t>
  </si>
  <si>
    <t>Make</t>
  </si>
  <si>
    <t>Model</t>
  </si>
  <si>
    <t>Passenger Car</t>
  </si>
  <si>
    <t>Class 1 (&lt;6,000 lbs.)</t>
  </si>
  <si>
    <t>Class 3 (8,501-12,500 lbs.)</t>
  </si>
  <si>
    <t>Class 4 (12,501-16,000 lbs.)</t>
  </si>
  <si>
    <t>Other_</t>
  </si>
  <si>
    <t>Highway_</t>
  </si>
  <si>
    <t>Delivery_Truck_</t>
  </si>
  <si>
    <t>Emergency_Vehicle_</t>
  </si>
  <si>
    <t>City_or_County_Vehicle_</t>
  </si>
  <si>
    <t>Utility_Vehicle_</t>
  </si>
  <si>
    <t>Sector:</t>
  </si>
  <si>
    <r>
      <t>Section 4: Fleet Data</t>
    </r>
    <r>
      <rPr>
        <b/>
        <sz val="14"/>
        <color indexed="8"/>
        <rFont val="Calibri"/>
        <family val="2"/>
      </rPr>
      <t xml:space="preserve">- Vehicles &lt;16,001 lbs  </t>
    </r>
    <r>
      <rPr>
        <sz val="12"/>
        <color indexed="8"/>
        <rFont val="Calibri"/>
        <family val="2"/>
      </rPr>
      <t>(This information is used to calculate emission and fuel reductions.)</t>
    </r>
  </si>
  <si>
    <t>Additional_Technology_Type_2</t>
  </si>
  <si>
    <t>Additional_Technology_Type_3</t>
  </si>
  <si>
    <t>Rightsizing</t>
  </si>
  <si>
    <t>_School_Buses</t>
  </si>
  <si>
    <t>_Transit_Buses</t>
  </si>
  <si>
    <t>_Refuse_Hauler</t>
  </si>
  <si>
    <t>_Short_Haul</t>
  </si>
  <si>
    <t>_Long_Haul</t>
  </si>
  <si>
    <t>_Delivery_Truck</t>
  </si>
  <si>
    <t>_Emergency_Vehicle</t>
  </si>
  <si>
    <t>_City_or_County_Vehicle</t>
  </si>
  <si>
    <t>_Utility_Vehicle</t>
  </si>
  <si>
    <t>_Other</t>
  </si>
  <si>
    <t>Class 2 (6,001-8,500 lbs.)</t>
  </si>
  <si>
    <t>TypeR</t>
  </si>
  <si>
    <t>_Highway</t>
  </si>
  <si>
    <t>Rightsizing Ref. #</t>
  </si>
  <si>
    <r>
      <rPr>
        <b/>
        <u/>
        <sz val="14"/>
        <color indexed="8"/>
        <rFont val="Calibri"/>
        <family val="2"/>
      </rPr>
      <t>Section 5-Rightsizing-Vehicles that have been replaced</t>
    </r>
    <r>
      <rPr>
        <b/>
        <sz val="14"/>
        <color indexed="8"/>
        <rFont val="Calibri"/>
        <family val="2"/>
      </rPr>
      <t xml:space="preserve">  </t>
    </r>
    <r>
      <rPr>
        <sz val="12"/>
        <color indexed="8"/>
        <rFont val="Calibri"/>
        <family val="2"/>
      </rPr>
      <t>(This information is used to calculate amount of petroleum consumption saved and GHG emissions reduced by rightsizing)</t>
    </r>
  </si>
  <si>
    <t>Vehicle Count</t>
  </si>
  <si>
    <t>Vehicle Count-</t>
  </si>
  <si>
    <t>Enter the number of vehicles that fall under this Vehicle Class or type of nonroad equipment.</t>
  </si>
  <si>
    <t>Horsepower-</t>
  </si>
  <si>
    <t>Annual Miles-</t>
  </si>
  <si>
    <t>Annual Usage Rate Hours-</t>
  </si>
  <si>
    <t>Annual Idling Hours-</t>
  </si>
  <si>
    <t>Technology Type-</t>
  </si>
  <si>
    <t>Annual Idling Hours reduced-</t>
  </si>
  <si>
    <t>For IDLE REDUCTION STRATEGIES ONLY, Enter the average number of idling hours reduced for the engines in this row.</t>
  </si>
  <si>
    <t>Vehicles can be combined on one line if all the information is the same.  Please see the Completed Example tab.</t>
  </si>
  <si>
    <t>Sector-</t>
  </si>
  <si>
    <t>Weight Class/Equipment-</t>
  </si>
  <si>
    <t>Weight Class/ Equipment</t>
  </si>
  <si>
    <t>Select from the dropdown menu the Vehicle Class or type of offroad equipment.</t>
  </si>
  <si>
    <t>Make-</t>
  </si>
  <si>
    <t xml:space="preserve"> Model-</t>
  </si>
  <si>
    <t xml:space="preserve"> Model Year-</t>
  </si>
  <si>
    <t>For OFFROAD ONLY, Enter the average horsepower of the equipment.</t>
  </si>
  <si>
    <t>For OFFROAD ONLY, Enter the average number of hours the equipment is used per year.</t>
  </si>
  <si>
    <t>For HIGHWAY ONLY, Enter the average number of vehicle miles traveled per year per vehicle.</t>
  </si>
  <si>
    <t>For HIGHWAY ONLY, Enter the average number of hours the vehicle idles per year.</t>
  </si>
  <si>
    <t>Fuel Type-</t>
  </si>
  <si>
    <t>Technology-</t>
  </si>
  <si>
    <t>Annual Idling Hours Reduced</t>
  </si>
  <si>
    <t>Type-</t>
  </si>
  <si>
    <t>Enter the vehicle/equipment type, either "Highway" or "Offoad".</t>
  </si>
  <si>
    <t>Select the type of fuel that the vehicle was originally manufactured to run on. If currently using a different fuel in this vehicle, this will be entered in the "Technology Type" section by selecting "Fuel_Options" and then selecting the appropriate fuel under the "Technology" list.</t>
  </si>
  <si>
    <t>Annual Fuel Volume-</t>
  </si>
  <si>
    <t>Enter the amount of fuel used in gallons for all vehicles in the row (i.e. if the Vehicle Count is 2 and each vehicle uses 2,000 gallons/year, enter 4,000). (Use GGE if applicable) Note: If data not maintained, please estimate.  For example, 50 weeks * 40 gal/ week = 2000 gal/year</t>
  </si>
  <si>
    <t>Enter the type of technology from the drop-down list.</t>
  </si>
  <si>
    <t>Enter the specific technology used on vehicle(s) from the drop-down list.</t>
  </si>
  <si>
    <t>Enter the manufacturer of the vehicle(s).</t>
  </si>
  <si>
    <t>Enter the model of the vehicle(s).</t>
  </si>
  <si>
    <t>Enter the model year of the vehicle(s).</t>
  </si>
  <si>
    <t>Select the most applicable sector from the dropdown menu.</t>
  </si>
  <si>
    <t xml:space="preserve">Please fill out all sections completely.  </t>
  </si>
  <si>
    <t>Enrollment Form (Section 3 and 4) Directions</t>
  </si>
  <si>
    <t>Copy and paste additional lines as necessary to capture project fleet information.</t>
  </si>
  <si>
    <t>For Section 5, (Rightsizing)  The Rightsizing tab is for vehicles that have been replaced by smaller/more efficient vehicles, and are no longer in use by your organization.  Enter the old vehicles no longer being used in the form below.  Start in column A by entering the corresponding reference number  that was entered in either Section 3 or 4, under Technology_Type list- "Rightsizing". This number should match the Ref. # of the Vehicle that is currently in your fleet.</t>
  </si>
  <si>
    <t>Alternative Fuel Volume</t>
  </si>
  <si>
    <t>insert Make here</t>
  </si>
  <si>
    <t>insert Model here</t>
  </si>
  <si>
    <t xml:space="preserve">Enter the year of installation for retrofits, adoption of new fuel option;  For engine replacement or engine repower, enter the new model year.   </t>
  </si>
  <si>
    <t>Fleet/ Company Name:</t>
  </si>
  <si>
    <t>Primary Contact Name:</t>
  </si>
  <si>
    <t>Before completing this data collection form, please fill out the enrollment form(PDF).</t>
  </si>
  <si>
    <t xml:space="preserve">For Section 2, fill in Fleet/Company name as shown on the enrollment form((PDF).                                  </t>
  </si>
  <si>
    <t>Section3_001</t>
  </si>
  <si>
    <t>Section3_002</t>
  </si>
  <si>
    <t>Section3_003</t>
  </si>
  <si>
    <t>Section3_004</t>
  </si>
  <si>
    <t>Section3_005</t>
  </si>
  <si>
    <t>Section3_006</t>
  </si>
  <si>
    <t>Section3_007</t>
  </si>
  <si>
    <t>Section3_008</t>
  </si>
  <si>
    <t>Section3_009</t>
  </si>
  <si>
    <t>Section3_010</t>
  </si>
  <si>
    <t>Section3_011</t>
  </si>
  <si>
    <t>Section3_012</t>
  </si>
  <si>
    <t>Section3_013</t>
  </si>
  <si>
    <t>Section3_014</t>
  </si>
  <si>
    <t>Section3_015</t>
  </si>
  <si>
    <t>Section3_016</t>
  </si>
  <si>
    <t>Section3_017</t>
  </si>
  <si>
    <t>Section3_018</t>
  </si>
  <si>
    <t>Section3_019</t>
  </si>
  <si>
    <t>Section3_020</t>
  </si>
  <si>
    <t>Section3_021</t>
  </si>
  <si>
    <t>Section3_022</t>
  </si>
  <si>
    <t>Section3_023</t>
  </si>
  <si>
    <t>Section3_024</t>
  </si>
  <si>
    <t>Section3_025</t>
  </si>
  <si>
    <t>Section3_026</t>
  </si>
  <si>
    <t>Section3_027</t>
  </si>
  <si>
    <t>Section3_028</t>
  </si>
  <si>
    <t>Section3_029</t>
  </si>
  <si>
    <t>Section3_030</t>
  </si>
  <si>
    <t>Section3_031</t>
  </si>
  <si>
    <t>Section3_032</t>
  </si>
  <si>
    <t>Section3_033</t>
  </si>
  <si>
    <t>Section3_034</t>
  </si>
  <si>
    <t>Section3_035</t>
  </si>
  <si>
    <t>Section3_036</t>
  </si>
  <si>
    <t>Section3_037</t>
  </si>
  <si>
    <t>Section3_038</t>
  </si>
  <si>
    <t>Section3_039</t>
  </si>
  <si>
    <t>Section3_040</t>
  </si>
  <si>
    <t>Section3_041</t>
  </si>
  <si>
    <t>Section3_042</t>
  </si>
  <si>
    <t>Section3_043</t>
  </si>
  <si>
    <t>Section3_044</t>
  </si>
  <si>
    <t>Section3_045</t>
  </si>
  <si>
    <t>Section3_046</t>
  </si>
  <si>
    <t>Section3_047</t>
  </si>
  <si>
    <t>Section3_048</t>
  </si>
  <si>
    <t>Section3_049</t>
  </si>
  <si>
    <t>Section3_050</t>
  </si>
  <si>
    <t>Section3_051</t>
  </si>
  <si>
    <t>Section3_052</t>
  </si>
  <si>
    <t>Section3_053</t>
  </si>
  <si>
    <t>Section3_054</t>
  </si>
  <si>
    <t>Section3_055</t>
  </si>
  <si>
    <t>Section3_056</t>
  </si>
  <si>
    <t>Section3_057</t>
  </si>
  <si>
    <t>Section3_058</t>
  </si>
  <si>
    <t>Section3_059</t>
  </si>
  <si>
    <t>Section3_060</t>
  </si>
  <si>
    <t>Section3_061</t>
  </si>
  <si>
    <t>Section3_062</t>
  </si>
  <si>
    <t>Section3_063</t>
  </si>
  <si>
    <t>Section3_064</t>
  </si>
  <si>
    <t>Section3_065</t>
  </si>
  <si>
    <t>Section3_066</t>
  </si>
  <si>
    <t>Section3_067</t>
  </si>
  <si>
    <t>Section3_068</t>
  </si>
  <si>
    <t>Section3_069</t>
  </si>
  <si>
    <t>Section3_070</t>
  </si>
  <si>
    <t>Section3_071</t>
  </si>
  <si>
    <t>Section3_072</t>
  </si>
  <si>
    <t>Section3_073</t>
  </si>
  <si>
    <t>Section3_074</t>
  </si>
  <si>
    <t>Section3_075</t>
  </si>
  <si>
    <t>Section3_076</t>
  </si>
  <si>
    <t>Section3_077</t>
  </si>
  <si>
    <t>Section3_078</t>
  </si>
  <si>
    <t>Section3_079</t>
  </si>
  <si>
    <t>Section3_080</t>
  </si>
  <si>
    <t>Section3_081</t>
  </si>
  <si>
    <t>Section3_082</t>
  </si>
  <si>
    <t>Section3_083</t>
  </si>
  <si>
    <t>Section3_084</t>
  </si>
  <si>
    <t>Section3_085</t>
  </si>
  <si>
    <t>Section3_086</t>
  </si>
  <si>
    <t>Section3_087</t>
  </si>
  <si>
    <t>Section3_088</t>
  </si>
  <si>
    <t>Section3_089</t>
  </si>
  <si>
    <t>Section3_090</t>
  </si>
  <si>
    <t>Section3_091</t>
  </si>
  <si>
    <t>Section3_092</t>
  </si>
  <si>
    <t>Section3_093</t>
  </si>
  <si>
    <t>Section3_094</t>
  </si>
  <si>
    <t>Section3_095</t>
  </si>
  <si>
    <t>Section3_096</t>
  </si>
  <si>
    <t>Section3_097</t>
  </si>
  <si>
    <t>Section3_098</t>
  </si>
  <si>
    <t>Section3_099</t>
  </si>
  <si>
    <t>Section3_100</t>
  </si>
  <si>
    <t>Section3_101</t>
  </si>
  <si>
    <t>Section3_102</t>
  </si>
  <si>
    <t>Section3_103</t>
  </si>
  <si>
    <t>Section3_104</t>
  </si>
  <si>
    <t>Section3_105</t>
  </si>
  <si>
    <t>Section3_106</t>
  </si>
  <si>
    <t>Section3_107</t>
  </si>
  <si>
    <t>Section3_108</t>
  </si>
  <si>
    <t>Section3_109</t>
  </si>
  <si>
    <t>Section3_110</t>
  </si>
  <si>
    <t>Section3_111</t>
  </si>
  <si>
    <t>Section3_112</t>
  </si>
  <si>
    <t>Section3_113</t>
  </si>
  <si>
    <t>Section3_114</t>
  </si>
  <si>
    <t>Section3_115</t>
  </si>
  <si>
    <t>Section3_116</t>
  </si>
  <si>
    <t>Section3_117</t>
  </si>
  <si>
    <t>Section3_118</t>
  </si>
  <si>
    <t>Section3_119</t>
  </si>
  <si>
    <t>Section3_120</t>
  </si>
  <si>
    <t>Section3_121</t>
  </si>
  <si>
    <t>Section3_122</t>
  </si>
  <si>
    <t>Section3_123</t>
  </si>
  <si>
    <t>Section3_124</t>
  </si>
  <si>
    <t>Section3_125</t>
  </si>
  <si>
    <t>Section3_126</t>
  </si>
  <si>
    <t>Section3_127</t>
  </si>
  <si>
    <t>Section3_128</t>
  </si>
  <si>
    <t>Section3_129</t>
  </si>
  <si>
    <t>Section3_130</t>
  </si>
  <si>
    <t>Section3_131</t>
  </si>
  <si>
    <t>Section3_132</t>
  </si>
  <si>
    <t>Section3_133</t>
  </si>
  <si>
    <t>Section3_134</t>
  </si>
  <si>
    <t>Section3_135</t>
  </si>
  <si>
    <t>Section3_136</t>
  </si>
  <si>
    <t>Section3_137</t>
  </si>
  <si>
    <t>Section3_138</t>
  </si>
  <si>
    <t>Section3_139</t>
  </si>
  <si>
    <t>Section3_140</t>
  </si>
  <si>
    <t>Section3_141</t>
  </si>
  <si>
    <t>Section3_142</t>
  </si>
  <si>
    <t>Section3_143</t>
  </si>
  <si>
    <t>Section3_144</t>
  </si>
  <si>
    <t>Section3_145</t>
  </si>
  <si>
    <t>Section3_146</t>
  </si>
  <si>
    <t>Section3_147</t>
  </si>
  <si>
    <t>Section3_148</t>
  </si>
  <si>
    <t>Section3_149</t>
  </si>
  <si>
    <t>Section3_150</t>
  </si>
  <si>
    <t>Section4_001</t>
  </si>
  <si>
    <t>Section4_003</t>
  </si>
  <si>
    <t>Section4_005</t>
  </si>
  <si>
    <t>Section4_007</t>
  </si>
  <si>
    <t>Section4_009</t>
  </si>
  <si>
    <t>Section4_011</t>
  </si>
  <si>
    <t>Section4_013</t>
  </si>
  <si>
    <t>Section4_015</t>
  </si>
  <si>
    <t>Section4_017</t>
  </si>
  <si>
    <t>Section4_019</t>
  </si>
  <si>
    <t>Section4_021</t>
  </si>
  <si>
    <t>Section4_023</t>
  </si>
  <si>
    <t>Section4_025</t>
  </si>
  <si>
    <t>Section4_027</t>
  </si>
  <si>
    <t>Section4_029</t>
  </si>
  <si>
    <t>Section4_031</t>
  </si>
  <si>
    <t>Section4_033</t>
  </si>
  <si>
    <t>Section4_035</t>
  </si>
  <si>
    <t>Section4_037</t>
  </si>
  <si>
    <t>Section4_039</t>
  </si>
  <si>
    <t>Section4_041</t>
  </si>
  <si>
    <t>Section4_043</t>
  </si>
  <si>
    <t>Section4_045</t>
  </si>
  <si>
    <t>Section4_047</t>
  </si>
  <si>
    <t>Section4_049</t>
  </si>
  <si>
    <t>Section4_051</t>
  </si>
  <si>
    <t>Section4_053</t>
  </si>
  <si>
    <t>Section4_055</t>
  </si>
  <si>
    <t>Section4_057</t>
  </si>
  <si>
    <t>Section4_059</t>
  </si>
  <si>
    <t>Section4_061</t>
  </si>
  <si>
    <t>Section4_063</t>
  </si>
  <si>
    <t>Section4_065</t>
  </si>
  <si>
    <t>Section4_067</t>
  </si>
  <si>
    <t>Section4_069</t>
  </si>
  <si>
    <t>Section4_071</t>
  </si>
  <si>
    <t>Section4_073</t>
  </si>
  <si>
    <t>Section4_075</t>
  </si>
  <si>
    <t>Section4_077</t>
  </si>
  <si>
    <t>Section4_079</t>
  </si>
  <si>
    <t>Section4_081</t>
  </si>
  <si>
    <t>Section4_083</t>
  </si>
  <si>
    <t>Section4_085</t>
  </si>
  <si>
    <t>Section4_087</t>
  </si>
  <si>
    <t>Section4_089</t>
  </si>
  <si>
    <t>Section4_091</t>
  </si>
  <si>
    <t>Section4_093</t>
  </si>
  <si>
    <t>Section4_095</t>
  </si>
  <si>
    <t>Section4_097</t>
  </si>
  <si>
    <t>Section4_099</t>
  </si>
  <si>
    <t>Section4_101</t>
  </si>
  <si>
    <t>Section4_103</t>
  </si>
  <si>
    <t>Section4_105</t>
  </si>
  <si>
    <t>Section4_107</t>
  </si>
  <si>
    <t>Section4_109</t>
  </si>
  <si>
    <t>Section4_111</t>
  </si>
  <si>
    <t>Section4_113</t>
  </si>
  <si>
    <t>Section4_115</t>
  </si>
  <si>
    <t>Section4_117</t>
  </si>
  <si>
    <t>Section4_119</t>
  </si>
  <si>
    <t>Section4_121</t>
  </si>
  <si>
    <t>Section4_123</t>
  </si>
  <si>
    <t>Section4_125</t>
  </si>
  <si>
    <t>Section4_127</t>
  </si>
  <si>
    <t>Section4_129</t>
  </si>
  <si>
    <t>Section4_131</t>
  </si>
  <si>
    <t>Section4_133</t>
  </si>
  <si>
    <t>Section4_135</t>
  </si>
  <si>
    <t>Section4_137</t>
  </si>
  <si>
    <t>Section4_139</t>
  </si>
  <si>
    <t>Section4_141</t>
  </si>
  <si>
    <t>Section4_143</t>
  </si>
  <si>
    <t>Section4_145</t>
  </si>
  <si>
    <t>Section4_147</t>
  </si>
  <si>
    <t>Section4_149</t>
  </si>
  <si>
    <t>Right_Sizing_4</t>
  </si>
  <si>
    <t>Right_Sizing_3</t>
  </si>
  <si>
    <t>Section4_002</t>
  </si>
  <si>
    <t>Section4_004</t>
  </si>
  <si>
    <t>Section4_006</t>
  </si>
  <si>
    <t>Section4_008</t>
  </si>
  <si>
    <t>Section4_010</t>
  </si>
  <si>
    <t>Section4_012</t>
  </si>
  <si>
    <t>Section4_014</t>
  </si>
  <si>
    <t>Section4_016</t>
  </si>
  <si>
    <t>Section4_018</t>
  </si>
  <si>
    <t>Section4_020</t>
  </si>
  <si>
    <t>Section4_022</t>
  </si>
  <si>
    <t>Section4_024</t>
  </si>
  <si>
    <t>Section4_026</t>
  </si>
  <si>
    <t>Section4_028</t>
  </si>
  <si>
    <t>Section4_030</t>
  </si>
  <si>
    <t>Section4_032</t>
  </si>
  <si>
    <t>Section4_034</t>
  </si>
  <si>
    <t>Section4_036</t>
  </si>
  <si>
    <t>Section4_038</t>
  </si>
  <si>
    <t>Section4_040</t>
  </si>
  <si>
    <t>Section4_042</t>
  </si>
  <si>
    <t>Section4_044</t>
  </si>
  <si>
    <t>Section4_046</t>
  </si>
  <si>
    <t>Section4_048</t>
  </si>
  <si>
    <t>Section4_050</t>
  </si>
  <si>
    <t>Section4_052</t>
  </si>
  <si>
    <t>Section4_054</t>
  </si>
  <si>
    <t>Section4_056</t>
  </si>
  <si>
    <t>Section4_058</t>
  </si>
  <si>
    <t>Section4_060</t>
  </si>
  <si>
    <t>Section4_062</t>
  </si>
  <si>
    <t>Section4_064</t>
  </si>
  <si>
    <t>Section4_066</t>
  </si>
  <si>
    <t>Section4_068</t>
  </si>
  <si>
    <t>Section4_070</t>
  </si>
  <si>
    <t>Section4_072</t>
  </si>
  <si>
    <t>Section4_074</t>
  </si>
  <si>
    <t>Section4_076</t>
  </si>
  <si>
    <t>Section4_078</t>
  </si>
  <si>
    <t>Section4_080</t>
  </si>
  <si>
    <t>Section4_082</t>
  </si>
  <si>
    <t>Section4_084</t>
  </si>
  <si>
    <t>Section4_086</t>
  </si>
  <si>
    <t>Section4_088</t>
  </si>
  <si>
    <t>Section4_090</t>
  </si>
  <si>
    <t>Section4_092</t>
  </si>
  <si>
    <t>Section4_094</t>
  </si>
  <si>
    <t>Section4_096</t>
  </si>
  <si>
    <t>Section4_098</t>
  </si>
  <si>
    <t>Section4_100</t>
  </si>
  <si>
    <t>Section4_102</t>
  </si>
  <si>
    <t>Section4_104</t>
  </si>
  <si>
    <t>Section4_106</t>
  </si>
  <si>
    <t>Section4_108</t>
  </si>
  <si>
    <t>Section4_110</t>
  </si>
  <si>
    <t>Section4_112</t>
  </si>
  <si>
    <t>Section4_114</t>
  </si>
  <si>
    <t>Section4_116</t>
  </si>
  <si>
    <t>Section4_118</t>
  </si>
  <si>
    <t>Section4_120</t>
  </si>
  <si>
    <t>Section4_122</t>
  </si>
  <si>
    <t>Section4_124</t>
  </si>
  <si>
    <t>Section4_126</t>
  </si>
  <si>
    <t>Section4_128</t>
  </si>
  <si>
    <t>Section4_130</t>
  </si>
  <si>
    <t>Section4_132</t>
  </si>
  <si>
    <t>Section4_134</t>
  </si>
  <si>
    <t>Section4_136</t>
  </si>
  <si>
    <t>Section4_138</t>
  </si>
  <si>
    <t>Section4_140</t>
  </si>
  <si>
    <t>Section4_142</t>
  </si>
  <si>
    <t>Section4_144</t>
  </si>
  <si>
    <t>Section4_146</t>
  </si>
  <si>
    <t>Section4_148</t>
  </si>
  <si>
    <t>Section4_150</t>
  </si>
  <si>
    <t xml:space="preserve">Section 4 </t>
  </si>
  <si>
    <t>Technology_Type_Section4</t>
  </si>
  <si>
    <t>Additional_Technology_Type_Section4</t>
  </si>
  <si>
    <t xml:space="preserve">Note for sections 3 and 4: If more than one technology is applied to the same vehicle, use additional technology fields (starting in column T). Also, note that a couple of fields (Vehicle Miles, Idling Hours) are necessary for Highway vehicles only. A couple of other fields (Horsepower,Usage Hours) are necessary for Offroad equipment only.  Please see directions below and refer to the tab on the lower left titled, "Completed Example" for a sample data form.  </t>
  </si>
  <si>
    <r>
      <rPr>
        <b/>
        <u/>
        <sz val="16"/>
        <color indexed="8"/>
        <rFont val="Calibri"/>
        <family val="2"/>
      </rPr>
      <t>Section 3: Fleet Data</t>
    </r>
    <r>
      <rPr>
        <b/>
        <sz val="16"/>
        <color indexed="8"/>
        <rFont val="Calibri"/>
        <family val="2"/>
      </rPr>
      <t xml:space="preserve">- </t>
    </r>
    <r>
      <rPr>
        <b/>
        <sz val="12"/>
        <color indexed="8"/>
        <rFont val="Calibri"/>
        <family val="2"/>
      </rPr>
      <t xml:space="preserve">Vehicles &gt;16,001 lbs and Offroad Vehicles and Equipment </t>
    </r>
    <r>
      <rPr>
        <sz val="12"/>
        <color indexed="8"/>
        <rFont val="Calibri"/>
        <family val="2"/>
      </rPr>
      <t xml:space="preserve">  (This information is used to calculate emission and fuel reductions.)</t>
    </r>
  </si>
  <si>
    <t xml:space="preserve">For Section 3, (heavy duty and off-road vehicles and equipment) please complete data fields (columns A-R) on "Fleet Data_Section 3" for each vehicle in your fleet with a GVW 16,001 lbs and over as well as off-road vehicles.   Please provide information on all vehicles in your fleet, including those without emission reduction technologies or petroleum conservation strategies. Since cells are dependant on one another, you must start on the leftmost column, vehicle Type. Guidance for each field appears in a pop-up box when you click on any field. </t>
  </si>
  <si>
    <t>For Section 4, (light and medium duty vehicles) please complete data fields (columns A-P) on "Fleet Data_Section 4" for each vehicle in your fleet with a GVW of 16,000 lbs and under. Follow same process as indicated above for Section 3.</t>
  </si>
</sst>
</file>

<file path=xl/styles.xml><?xml version="1.0" encoding="utf-8"?>
<styleSheet xmlns="http://schemas.openxmlformats.org/spreadsheetml/2006/main">
  <fonts count="21">
    <font>
      <sz val="11"/>
      <color theme="1"/>
      <name val="Calibri"/>
      <family val="2"/>
      <scheme val="minor"/>
    </font>
    <font>
      <sz val="8"/>
      <color indexed="81"/>
      <name val="Tahoma"/>
      <family val="2"/>
    </font>
    <font>
      <b/>
      <sz val="8"/>
      <color indexed="81"/>
      <name val="Tahoma"/>
      <family val="2"/>
    </font>
    <font>
      <b/>
      <sz val="12"/>
      <color indexed="8"/>
      <name val="Calibri"/>
      <family val="2"/>
    </font>
    <font>
      <sz val="12"/>
      <color indexed="8"/>
      <name val="Calibri"/>
      <family val="2"/>
    </font>
    <font>
      <b/>
      <u/>
      <sz val="16"/>
      <color indexed="8"/>
      <name val="Calibri"/>
      <family val="2"/>
    </font>
    <font>
      <b/>
      <u/>
      <sz val="12"/>
      <color indexed="8"/>
      <name val="Calibri"/>
      <family val="2"/>
    </font>
    <font>
      <u/>
      <sz val="11"/>
      <color theme="10"/>
      <name val="Calibri"/>
      <family val="2"/>
    </font>
    <font>
      <b/>
      <sz val="11"/>
      <color theme="1"/>
      <name val="Calibri"/>
      <family val="2"/>
      <scheme val="minor"/>
    </font>
    <font>
      <b/>
      <u/>
      <sz val="12"/>
      <color theme="1"/>
      <name val="Calibri"/>
      <family val="2"/>
      <scheme val="minor"/>
    </font>
    <font>
      <b/>
      <u/>
      <sz val="16"/>
      <color theme="1"/>
      <name val="Calibri"/>
      <family val="2"/>
      <scheme val="minor"/>
    </font>
    <font>
      <b/>
      <sz val="18"/>
      <color theme="6" tint="-0.499984740745262"/>
      <name val="Calibri"/>
      <family val="2"/>
      <scheme val="minor"/>
    </font>
    <font>
      <b/>
      <sz val="14"/>
      <color theme="1"/>
      <name val="Calibri"/>
      <family val="2"/>
      <scheme val="minor"/>
    </font>
    <font>
      <b/>
      <sz val="16"/>
      <color indexed="8"/>
      <name val="Calibri"/>
      <family val="2"/>
    </font>
    <font>
      <b/>
      <sz val="16"/>
      <color theme="1"/>
      <name val="Calibri"/>
      <family val="2"/>
      <scheme val="minor"/>
    </font>
    <font>
      <b/>
      <u/>
      <sz val="14"/>
      <color indexed="8"/>
      <name val="Calibri"/>
      <family val="2"/>
    </font>
    <font>
      <b/>
      <sz val="14"/>
      <color indexed="8"/>
      <name val="Calibri"/>
      <family val="2"/>
    </font>
    <font>
      <sz val="9"/>
      <color indexed="81"/>
      <name val="Tahoma"/>
      <family val="2"/>
    </font>
    <font>
      <b/>
      <u/>
      <sz val="10"/>
      <name val="Arial"/>
      <family val="2"/>
    </font>
    <font>
      <b/>
      <sz val="10"/>
      <name val="Arial"/>
      <family val="2"/>
    </font>
    <font>
      <sz val="1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indexed="5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57"/>
      </left>
      <right/>
      <top style="thick">
        <color indexed="57"/>
      </top>
      <bottom style="thick">
        <color indexed="57"/>
      </bottom>
      <diagonal/>
    </border>
    <border>
      <left/>
      <right style="thick">
        <color indexed="57"/>
      </right>
      <top style="thick">
        <color indexed="57"/>
      </top>
      <bottom style="thick">
        <color indexed="57"/>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8">
    <xf numFmtId="0" fontId="0" fillId="0" borderId="0" xfId="0"/>
    <xf numFmtId="0" fontId="8" fillId="0" borderId="0" xfId="0" applyFont="1"/>
    <xf numFmtId="0" fontId="8" fillId="0" borderId="0" xfId="0" applyFont="1" applyAlignment="1">
      <alignment wrapText="1"/>
    </xf>
    <xf numFmtId="0" fontId="8" fillId="0" borderId="0" xfId="0" applyFont="1" applyAlignment="1"/>
    <xf numFmtId="0" fontId="0" fillId="0" borderId="0" xfId="0" applyFont="1"/>
    <xf numFmtId="0" fontId="8" fillId="0" borderId="0" xfId="0" applyFont="1" applyFill="1" applyBorder="1" applyAlignment="1">
      <alignment wrapText="1"/>
    </xf>
    <xf numFmtId="0" fontId="0" fillId="0" borderId="0" xfId="0"/>
    <xf numFmtId="0" fontId="0" fillId="0" borderId="0" xfId="0" applyBorder="1"/>
    <xf numFmtId="0" fontId="0" fillId="0" borderId="0" xfId="0"/>
    <xf numFmtId="0" fontId="0" fillId="0" borderId="0" xfId="0"/>
    <xf numFmtId="0" fontId="0" fillId="0" borderId="0" xfId="0"/>
    <xf numFmtId="0" fontId="0" fillId="0" borderId="3" xfId="0" applyBorder="1"/>
    <xf numFmtId="0" fontId="14" fillId="0" borderId="0" xfId="0" applyFont="1" applyBorder="1"/>
    <xf numFmtId="0" fontId="12" fillId="0" borderId="3" xfId="0" applyFont="1" applyBorder="1"/>
    <xf numFmtId="0" fontId="0" fillId="0" borderId="0" xfId="0"/>
    <xf numFmtId="0" fontId="0" fillId="2" borderId="0" xfId="0" applyFill="1"/>
    <xf numFmtId="0" fontId="11" fillId="2" borderId="0" xfId="0" applyFont="1" applyFill="1" applyAlignment="1">
      <alignment vertical="center"/>
    </xf>
    <xf numFmtId="0" fontId="11" fillId="2" borderId="0" xfId="0" applyFont="1" applyFill="1" applyAlignment="1">
      <alignment horizontal="center" vertical="center" wrapText="1"/>
    </xf>
    <xf numFmtId="0" fontId="12" fillId="2" borderId="0" xfId="0" applyFont="1" applyFill="1" applyAlignment="1">
      <alignment vertical="top"/>
    </xf>
    <xf numFmtId="0" fontId="5" fillId="2" borderId="0" xfId="0" applyFont="1" applyFill="1" applyAlignment="1">
      <alignment horizontal="left" vertical="top"/>
    </xf>
    <xf numFmtId="0" fontId="0" fillId="2" borderId="0" xfId="0" applyFill="1" applyAlignment="1">
      <alignment horizontal="left" vertical="top" wrapText="1"/>
    </xf>
    <xf numFmtId="0" fontId="5" fillId="2" borderId="0" xfId="0" applyFont="1" applyFill="1" applyBorder="1" applyAlignment="1">
      <alignment horizontal="left" vertical="top"/>
    </xf>
    <xf numFmtId="0" fontId="0" fillId="2" borderId="0" xfId="0" applyFill="1" applyBorder="1"/>
    <xf numFmtId="0" fontId="6" fillId="2" borderId="0" xfId="0" applyFont="1" applyFill="1" applyBorder="1" applyAlignment="1">
      <alignment horizontal="left"/>
    </xf>
    <xf numFmtId="1" fontId="6" fillId="2" borderId="0" xfId="0" applyNumberFormat="1" applyFont="1" applyFill="1" applyBorder="1" applyAlignment="1">
      <alignment horizontal="left"/>
    </xf>
    <xf numFmtId="1" fontId="0" fillId="2" borderId="0" xfId="0" applyNumberFormat="1" applyFill="1" applyBorder="1"/>
    <xf numFmtId="0" fontId="0" fillId="2" borderId="0" xfId="0" applyFill="1" applyBorder="1" applyAlignment="1">
      <alignment horizontal="right" vertical="top"/>
    </xf>
    <xf numFmtId="1" fontId="0" fillId="2" borderId="0" xfId="0" applyNumberFormat="1" applyFill="1" applyBorder="1" applyAlignment="1">
      <alignment horizontal="right"/>
    </xf>
    <xf numFmtId="0" fontId="7" fillId="2" borderId="0" xfId="1" applyFill="1" applyBorder="1" applyAlignment="1" applyProtection="1">
      <alignment vertical="top"/>
    </xf>
    <xf numFmtId="0" fontId="0" fillId="2" borderId="0" xfId="0" applyFill="1" applyBorder="1" applyAlignment="1">
      <alignment horizontal="left" vertical="top"/>
    </xf>
    <xf numFmtId="0" fontId="0" fillId="3" borderId="0" xfId="0" applyFill="1"/>
    <xf numFmtId="0" fontId="11" fillId="3" borderId="0" xfId="0" applyFont="1" applyFill="1" applyAlignment="1">
      <alignment vertical="center"/>
    </xf>
    <xf numFmtId="0" fontId="11" fillId="3" borderId="0" xfId="0" applyFont="1" applyFill="1" applyAlignment="1" applyProtection="1">
      <alignment vertical="center"/>
      <protection locked="0"/>
    </xf>
    <xf numFmtId="0" fontId="11" fillId="3" borderId="0" xfId="0" applyFont="1" applyFill="1" applyAlignment="1">
      <alignment horizontal="center" vertical="center" wrapText="1"/>
    </xf>
    <xf numFmtId="0" fontId="12" fillId="3" borderId="0" xfId="0" applyFont="1" applyFill="1" applyAlignment="1">
      <alignment vertical="top"/>
    </xf>
    <xf numFmtId="0" fontId="9" fillId="3" borderId="3" xfId="0" applyFont="1" applyFill="1" applyBorder="1" applyAlignment="1"/>
    <xf numFmtId="0" fontId="8" fillId="3" borderId="1" xfId="0" applyFont="1" applyFill="1" applyBorder="1" applyAlignment="1">
      <alignment wrapText="1"/>
    </xf>
    <xf numFmtId="0" fontId="8" fillId="3" borderId="1" xfId="0" applyFont="1" applyFill="1" applyBorder="1" applyAlignment="1"/>
    <xf numFmtId="0" fontId="8" fillId="3" borderId="1" xfId="0" applyFont="1" applyFill="1" applyBorder="1"/>
    <xf numFmtId="0" fontId="0" fillId="3" borderId="2" xfId="0" applyFill="1" applyBorder="1"/>
    <xf numFmtId="0" fontId="0" fillId="3" borderId="1" xfId="0" applyFill="1" applyBorder="1"/>
    <xf numFmtId="0" fontId="0" fillId="3" borderId="1" xfId="0" applyFill="1" applyBorder="1" applyAlignment="1"/>
    <xf numFmtId="0" fontId="9" fillId="2" borderId="0" xfId="0" applyFont="1" applyFill="1" applyBorder="1" applyAlignment="1"/>
    <xf numFmtId="0" fontId="9" fillId="2" borderId="3" xfId="0" applyFont="1" applyFill="1" applyBorder="1" applyAlignment="1"/>
    <xf numFmtId="0" fontId="0" fillId="2" borderId="1" xfId="0" applyFill="1" applyBorder="1"/>
    <xf numFmtId="0" fontId="8" fillId="2" borderId="1" xfId="0" applyFont="1" applyFill="1" applyBorder="1" applyAlignment="1">
      <alignment wrapText="1"/>
    </xf>
    <xf numFmtId="0" fontId="8" fillId="2" borderId="1" xfId="0" applyFont="1" applyFill="1" applyBorder="1" applyAlignment="1"/>
    <xf numFmtId="0" fontId="8" fillId="2" borderId="1" xfId="0" applyFont="1" applyFill="1" applyBorder="1"/>
    <xf numFmtId="0" fontId="0" fillId="2" borderId="2" xfId="0" applyFill="1" applyBorder="1"/>
    <xf numFmtId="0" fontId="0" fillId="2" borderId="1" xfId="0" applyFill="1" applyBorder="1" applyAlignment="1"/>
    <xf numFmtId="0" fontId="0" fillId="2" borderId="1" xfId="0" applyFill="1" applyBorder="1" applyAlignment="1">
      <alignment wrapText="1"/>
    </xf>
    <xf numFmtId="0" fontId="16" fillId="2" borderId="3" xfId="0" applyFont="1" applyFill="1" applyBorder="1" applyAlignment="1">
      <alignment horizontal="left"/>
    </xf>
    <xf numFmtId="0" fontId="5" fillId="2" borderId="3" xfId="0" applyFont="1" applyFill="1" applyBorder="1" applyAlignment="1">
      <alignment horizontal="left"/>
    </xf>
    <xf numFmtId="0" fontId="9" fillId="2" borderId="0" xfId="0" applyFont="1" applyFill="1" applyBorder="1" applyAlignment="1">
      <alignment horizontal="left"/>
    </xf>
    <xf numFmtId="0" fontId="9" fillId="2" borderId="3" xfId="0" applyFont="1" applyFill="1" applyBorder="1" applyAlignment="1">
      <alignment horizontal="left"/>
    </xf>
    <xf numFmtId="0" fontId="15" fillId="2" borderId="3" xfId="0" applyFont="1" applyFill="1" applyBorder="1" applyAlignment="1">
      <alignment horizontal="left"/>
    </xf>
    <xf numFmtId="0" fontId="19" fillId="0" borderId="0" xfId="0" applyFont="1" applyBorder="1" applyAlignment="1">
      <alignment wrapText="1"/>
    </xf>
    <xf numFmtId="0" fontId="19" fillId="0" borderId="0" xfId="0" applyFont="1" applyBorder="1" applyAlignment="1">
      <alignment vertical="top" wrapText="1"/>
    </xf>
    <xf numFmtId="0" fontId="19" fillId="0" borderId="0" xfId="0" applyFont="1" applyBorder="1" applyAlignment="1">
      <alignment horizontal="left" wrapText="1"/>
    </xf>
    <xf numFmtId="0" fontId="0" fillId="0" borderId="0" xfId="0" applyBorder="1" applyAlignment="1">
      <alignment vertical="top" wrapText="1"/>
    </xf>
    <xf numFmtId="0" fontId="19" fillId="0" borderId="0" xfId="0" applyFont="1" applyBorder="1" applyAlignment="1">
      <alignment horizontal="right" wrapText="1"/>
    </xf>
    <xf numFmtId="0" fontId="20" fillId="0" borderId="0" xfId="0" applyFont="1" applyBorder="1" applyAlignment="1">
      <alignment wrapText="1"/>
    </xf>
    <xf numFmtId="0" fontId="0" fillId="0" borderId="0" xfId="0" applyBorder="1" applyAlignment="1">
      <alignment wrapText="1"/>
    </xf>
    <xf numFmtId="0" fontId="19" fillId="0" borderId="0" xfId="0" applyFont="1" applyBorder="1" applyAlignment="1">
      <alignment horizontal="right" vertical="top" wrapText="1"/>
    </xf>
    <xf numFmtId="0" fontId="20" fillId="0" borderId="0" xfId="0" applyNumberFormat="1" applyFont="1" applyBorder="1" applyAlignment="1">
      <alignment wrapText="1"/>
    </xf>
    <xf numFmtId="0" fontId="5" fillId="2" borderId="0" xfId="0" applyFont="1" applyFill="1" applyBorder="1" applyAlignment="1">
      <alignment horizontal="left"/>
    </xf>
    <xf numFmtId="0" fontId="19" fillId="2" borderId="0" xfId="0" applyFont="1" applyFill="1" applyBorder="1" applyAlignment="1">
      <alignment horizontal="right" wrapText="1"/>
    </xf>
    <xf numFmtId="0" fontId="0" fillId="3" borderId="0" xfId="0" applyFill="1" applyBorder="1" applyAlignment="1">
      <alignment wrapText="1"/>
    </xf>
    <xf numFmtId="0" fontId="19" fillId="3" borderId="0" xfId="0" applyFont="1" applyFill="1" applyBorder="1" applyAlignment="1">
      <alignment horizontal="right" vertical="top" wrapText="1"/>
    </xf>
    <xf numFmtId="0" fontId="20" fillId="0" borderId="0" xfId="0" applyFont="1" applyBorder="1" applyAlignment="1">
      <alignment vertical="top" wrapText="1"/>
    </xf>
    <xf numFmtId="0" fontId="0" fillId="2" borderId="0" xfId="0" applyFill="1" applyAlignment="1">
      <alignment vertical="top" wrapText="1"/>
    </xf>
    <xf numFmtId="0" fontId="0" fillId="2" borderId="0" xfId="0" applyFill="1" applyAlignment="1">
      <alignment horizontal="center" vertical="top" wrapText="1"/>
    </xf>
    <xf numFmtId="0" fontId="11" fillId="2" borderId="0" xfId="0" applyFont="1" applyFill="1" applyAlignment="1">
      <alignment vertical="center" wrapText="1"/>
    </xf>
    <xf numFmtId="0" fontId="11" fillId="2" borderId="0" xfId="0" applyFont="1" applyFill="1" applyAlignment="1">
      <alignment horizontal="center" vertical="center"/>
    </xf>
    <xf numFmtId="0" fontId="8" fillId="3" borderId="0" xfId="0" applyFont="1" applyFill="1" applyBorder="1" applyAlignment="1">
      <alignment horizontal="right" vertical="top" wrapText="1"/>
    </xf>
    <xf numFmtId="0" fontId="19" fillId="2" borderId="1" xfId="0" applyFont="1" applyFill="1" applyBorder="1" applyAlignment="1">
      <alignment horizontal="right" wrapText="1"/>
    </xf>
    <xf numFmtId="0" fontId="11" fillId="2" borderId="0" xfId="0" applyFont="1" applyFill="1" applyAlignment="1" applyProtection="1">
      <alignment vertical="center"/>
      <protection locked="0"/>
    </xf>
    <xf numFmtId="0" fontId="6" fillId="3" borderId="3" xfId="0" applyFont="1" applyFill="1" applyBorder="1" applyAlignment="1">
      <alignment horizontal="left"/>
    </xf>
    <xf numFmtId="0" fontId="6" fillId="3" borderId="0" xfId="0" applyFont="1" applyFill="1" applyBorder="1" applyAlignment="1">
      <alignment horizontal="left"/>
    </xf>
    <xf numFmtId="0" fontId="0" fillId="2" borderId="4" xfId="0" applyFill="1" applyBorder="1"/>
    <xf numFmtId="0" fontId="0" fillId="2" borderId="5" xfId="0" applyFill="1" applyBorder="1"/>
    <xf numFmtId="0" fontId="0" fillId="2" borderId="0" xfId="0" applyFill="1" applyAlignment="1">
      <alignment horizontal="left" vertical="top" wrapText="1"/>
    </xf>
    <xf numFmtId="0" fontId="0" fillId="2" borderId="0" xfId="0" applyFill="1" applyAlignment="1">
      <alignment vertical="top" wrapText="1"/>
    </xf>
    <xf numFmtId="0" fontId="0" fillId="0" borderId="0" xfId="0"/>
    <xf numFmtId="0" fontId="16" fillId="2" borderId="0" xfId="0" applyFont="1" applyFill="1" applyBorder="1" applyAlignment="1">
      <alignment horizontal="left"/>
    </xf>
    <xf numFmtId="0" fontId="8" fillId="2" borderId="0" xfId="0" applyFont="1" applyFill="1" applyBorder="1" applyAlignment="1">
      <alignment wrapText="1"/>
    </xf>
    <xf numFmtId="0" fontId="8" fillId="2" borderId="0" xfId="0" applyFont="1" applyFill="1" applyBorder="1"/>
    <xf numFmtId="0" fontId="8" fillId="2" borderId="0" xfId="0" applyFont="1" applyFill="1" applyBorder="1" applyAlignment="1"/>
    <xf numFmtId="0" fontId="0" fillId="2" borderId="0" xfId="0" applyFill="1" applyBorder="1" applyAlignment="1"/>
    <xf numFmtId="1" fontId="0" fillId="2" borderId="1" xfId="0" applyNumberFormat="1" applyFill="1" applyBorder="1"/>
    <xf numFmtId="0" fontId="5" fillId="4" borderId="0" xfId="0" applyFont="1" applyFill="1" applyBorder="1" applyAlignment="1">
      <alignment horizontal="left" vertical="top"/>
    </xf>
    <xf numFmtId="0" fontId="0" fillId="0" borderId="0" xfId="0" applyFill="1" applyBorder="1"/>
    <xf numFmtId="0" fontId="6" fillId="0" borderId="0" xfId="0" applyFont="1" applyFill="1" applyBorder="1" applyAlignment="1">
      <alignment horizontal="left"/>
    </xf>
    <xf numFmtId="0" fontId="0" fillId="0" borderId="0" xfId="0" applyFont="1" applyBorder="1" applyAlignment="1">
      <alignment horizontal="righ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right" vertical="top"/>
    </xf>
    <xf numFmtId="0" fontId="0" fillId="0" borderId="0" xfId="0" applyBorder="1" applyAlignment="1">
      <alignment horizontal="left" vertical="top"/>
    </xf>
    <xf numFmtId="0" fontId="0" fillId="0" borderId="8" xfId="0" applyBorder="1"/>
    <xf numFmtId="0" fontId="0" fillId="0" borderId="9" xfId="0" applyBorder="1"/>
    <xf numFmtId="0" fontId="0" fillId="0" borderId="10" xfId="0" applyBorder="1"/>
    <xf numFmtId="0" fontId="10" fillId="0" borderId="0" xfId="0" applyFont="1"/>
    <xf numFmtId="0" fontId="0" fillId="2" borderId="0" xfId="0" applyFill="1" applyAlignment="1">
      <alignment horizontal="left"/>
    </xf>
    <xf numFmtId="0" fontId="0" fillId="2" borderId="0" xfId="0" applyFill="1" applyAlignment="1">
      <alignment horizontal="left" vertical="top" wrapText="1"/>
    </xf>
    <xf numFmtId="0" fontId="18" fillId="0" borderId="0" xfId="0" applyFont="1" applyBorder="1" applyAlignment="1">
      <alignment horizontal="left" vertical="top" wrapText="1"/>
    </xf>
    <xf numFmtId="0" fontId="0" fillId="2" borderId="0" xfId="0" applyFill="1" applyAlignment="1">
      <alignment vertical="top" wrapText="1"/>
    </xf>
    <xf numFmtId="0" fontId="6" fillId="3" borderId="3" xfId="0" applyFont="1" applyFill="1" applyBorder="1" applyAlignment="1">
      <alignment horizontal="left"/>
    </xf>
    <xf numFmtId="0" fontId="6" fillId="2" borderId="3"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657224</xdr:colOff>
      <xdr:row>3</xdr:row>
      <xdr:rowOff>161926</xdr:rowOff>
    </xdr:from>
    <xdr:to>
      <xdr:col>9</xdr:col>
      <xdr:colOff>652462</xdr:colOff>
      <xdr:row>5</xdr:row>
      <xdr:rowOff>185738</xdr:rowOff>
    </xdr:to>
    <xdr:sp macro="" textlink="">
      <xdr:nvSpPr>
        <xdr:cNvPr id="12" name="TextBox 11"/>
        <xdr:cNvSpPr txBox="1"/>
      </xdr:nvSpPr>
      <xdr:spPr>
        <a:xfrm>
          <a:off x="5991224" y="733426"/>
          <a:ext cx="2147888" cy="4048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twoCellAnchor editAs="oneCell">
    <xdr:from>
      <xdr:col>3</xdr:col>
      <xdr:colOff>295275</xdr:colOff>
      <xdr:row>1</xdr:row>
      <xdr:rowOff>57150</xdr:rowOff>
    </xdr:from>
    <xdr:to>
      <xdr:col>3</xdr:col>
      <xdr:colOff>2295523</xdr:colOff>
      <xdr:row>4</xdr:row>
      <xdr:rowOff>47625</xdr:rowOff>
    </xdr:to>
    <xdr:pic>
      <xdr:nvPicPr>
        <xdr:cNvPr id="16" name="Picture 15" descr="GreenFleetsLogoNoStar.eps"/>
        <xdr:cNvPicPr/>
      </xdr:nvPicPr>
      <xdr:blipFill>
        <a:blip xmlns:r="http://schemas.openxmlformats.org/officeDocument/2006/relationships" r:embed="rId1"/>
        <a:stretch>
          <a:fillRect/>
        </a:stretch>
      </xdr:blipFill>
      <xdr:spPr>
        <a:xfrm>
          <a:off x="3305175" y="352425"/>
          <a:ext cx="2000248" cy="762000"/>
        </a:xfrm>
        <a:prstGeom prst="rect">
          <a:avLst/>
        </a:prstGeom>
      </xdr:spPr>
    </xdr:pic>
    <xdr:clientData/>
  </xdr:twoCellAnchor>
  <xdr:twoCellAnchor>
    <xdr:from>
      <xdr:col>3</xdr:col>
      <xdr:colOff>2362200</xdr:colOff>
      <xdr:row>1</xdr:row>
      <xdr:rowOff>19050</xdr:rowOff>
    </xdr:from>
    <xdr:to>
      <xdr:col>3</xdr:col>
      <xdr:colOff>3800475</xdr:colOff>
      <xdr:row>3</xdr:row>
      <xdr:rowOff>85725</xdr:rowOff>
    </xdr:to>
    <xdr:sp macro="" textlink="">
      <xdr:nvSpPr>
        <xdr:cNvPr id="18" name="TextBox 17"/>
        <xdr:cNvSpPr txBox="1"/>
      </xdr:nvSpPr>
      <xdr:spPr>
        <a:xfrm>
          <a:off x="5372100" y="314325"/>
          <a:ext cx="1438275" cy="6000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800" b="1">
              <a:solidFill>
                <a:schemeClr val="accent3">
                  <a:lumMod val="50000"/>
                </a:schemeClr>
              </a:solidFill>
            </a:rPr>
            <a:t>Mid-America Green Fleets </a:t>
          </a:r>
        </a:p>
      </xdr:txBody>
    </xdr:sp>
    <xdr:clientData/>
  </xdr:twoCellAnchor>
  <xdr:twoCellAnchor>
    <xdr:from>
      <xdr:col>3</xdr:col>
      <xdr:colOff>2228850</xdr:colOff>
      <xdr:row>3</xdr:row>
      <xdr:rowOff>66675</xdr:rowOff>
    </xdr:from>
    <xdr:to>
      <xdr:col>3</xdr:col>
      <xdr:colOff>4376738</xdr:colOff>
      <xdr:row>5</xdr:row>
      <xdr:rowOff>42862</xdr:rowOff>
    </xdr:to>
    <xdr:sp macro="" textlink="">
      <xdr:nvSpPr>
        <xdr:cNvPr id="19" name="TextBox 18"/>
        <xdr:cNvSpPr txBox="1"/>
      </xdr:nvSpPr>
      <xdr:spPr>
        <a:xfrm>
          <a:off x="5238750" y="895350"/>
          <a:ext cx="2147888" cy="4048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304799</xdr:colOff>
      <xdr:row>4</xdr:row>
      <xdr:rowOff>9526</xdr:rowOff>
    </xdr:from>
    <xdr:to>
      <xdr:col>9</xdr:col>
      <xdr:colOff>404812</xdr:colOff>
      <xdr:row>10</xdr:row>
      <xdr:rowOff>0</xdr:rowOff>
    </xdr:to>
    <xdr:sp macro="" textlink="">
      <xdr:nvSpPr>
        <xdr:cNvPr id="5" name="TextBox 4"/>
        <xdr:cNvSpPr txBox="1"/>
      </xdr:nvSpPr>
      <xdr:spPr>
        <a:xfrm>
          <a:off x="5695949" y="1152526"/>
          <a:ext cx="2147888" cy="3714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twoCellAnchor editAs="oneCell">
    <xdr:from>
      <xdr:col>4</xdr:col>
      <xdr:colOff>428625</xdr:colOff>
      <xdr:row>1</xdr:row>
      <xdr:rowOff>38100</xdr:rowOff>
    </xdr:from>
    <xdr:to>
      <xdr:col>6</xdr:col>
      <xdr:colOff>333373</xdr:colOff>
      <xdr:row>5</xdr:row>
      <xdr:rowOff>38100</xdr:rowOff>
    </xdr:to>
    <xdr:pic>
      <xdr:nvPicPr>
        <xdr:cNvPr id="4" name="Picture 3" descr="GreenFleetsLogoNoStar.eps"/>
        <xdr:cNvPicPr/>
      </xdr:nvPicPr>
      <xdr:blipFill>
        <a:blip xmlns:r="http://schemas.openxmlformats.org/officeDocument/2006/relationships" r:embed="rId1"/>
        <a:stretch>
          <a:fillRect/>
        </a:stretch>
      </xdr:blipFill>
      <xdr:spPr>
        <a:xfrm>
          <a:off x="3819525" y="228600"/>
          <a:ext cx="2000248" cy="762000"/>
        </a:xfrm>
        <a:prstGeom prst="rect">
          <a:avLst/>
        </a:prstGeom>
      </xdr:spPr>
    </xdr:pic>
    <xdr:clientData/>
  </xdr:twoCellAnchor>
  <xdr:twoCellAnchor>
    <xdr:from>
      <xdr:col>6</xdr:col>
      <xdr:colOff>476250</xdr:colOff>
      <xdr:row>1</xdr:row>
      <xdr:rowOff>0</xdr:rowOff>
    </xdr:from>
    <xdr:to>
      <xdr:col>8</xdr:col>
      <xdr:colOff>390525</xdr:colOff>
      <xdr:row>4</xdr:row>
      <xdr:rowOff>28575</xdr:rowOff>
    </xdr:to>
    <xdr:sp macro="" textlink="">
      <xdr:nvSpPr>
        <xdr:cNvPr id="6" name="TextBox 5"/>
        <xdr:cNvSpPr txBox="1"/>
      </xdr:nvSpPr>
      <xdr:spPr>
        <a:xfrm>
          <a:off x="5867400" y="190500"/>
          <a:ext cx="1438275" cy="9810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800" b="1">
              <a:solidFill>
                <a:schemeClr val="accent3">
                  <a:lumMod val="50000"/>
                </a:schemeClr>
              </a:solidFill>
            </a:rPr>
            <a:t>Mid-America Green Fleets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304799</xdr:colOff>
      <xdr:row>4</xdr:row>
      <xdr:rowOff>9526</xdr:rowOff>
    </xdr:from>
    <xdr:to>
      <xdr:col>9</xdr:col>
      <xdr:colOff>404812</xdr:colOff>
      <xdr:row>6</xdr:row>
      <xdr:rowOff>0</xdr:rowOff>
    </xdr:to>
    <xdr:sp macro="" textlink="">
      <xdr:nvSpPr>
        <xdr:cNvPr id="2" name="TextBox 1"/>
        <xdr:cNvSpPr txBox="1"/>
      </xdr:nvSpPr>
      <xdr:spPr>
        <a:xfrm>
          <a:off x="5695949" y="771526"/>
          <a:ext cx="2147888" cy="4048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twoCellAnchor editAs="oneCell">
    <xdr:from>
      <xdr:col>4</xdr:col>
      <xdr:colOff>428625</xdr:colOff>
      <xdr:row>1</xdr:row>
      <xdr:rowOff>38100</xdr:rowOff>
    </xdr:from>
    <xdr:to>
      <xdr:col>6</xdr:col>
      <xdr:colOff>333373</xdr:colOff>
      <xdr:row>5</xdr:row>
      <xdr:rowOff>38100</xdr:rowOff>
    </xdr:to>
    <xdr:pic>
      <xdr:nvPicPr>
        <xdr:cNvPr id="3" name="Picture 2" descr="GreenFleetsLogoNoStar.eps"/>
        <xdr:cNvPicPr/>
      </xdr:nvPicPr>
      <xdr:blipFill>
        <a:blip xmlns:r="http://schemas.openxmlformats.org/officeDocument/2006/relationships" r:embed="rId1"/>
        <a:stretch>
          <a:fillRect/>
        </a:stretch>
      </xdr:blipFill>
      <xdr:spPr>
        <a:xfrm>
          <a:off x="3724275" y="228600"/>
          <a:ext cx="2000248" cy="762000"/>
        </a:xfrm>
        <a:prstGeom prst="rect">
          <a:avLst/>
        </a:prstGeom>
      </xdr:spPr>
    </xdr:pic>
    <xdr:clientData/>
  </xdr:twoCellAnchor>
  <xdr:twoCellAnchor>
    <xdr:from>
      <xdr:col>6</xdr:col>
      <xdr:colOff>476250</xdr:colOff>
      <xdr:row>1</xdr:row>
      <xdr:rowOff>0</xdr:rowOff>
    </xdr:from>
    <xdr:to>
      <xdr:col>8</xdr:col>
      <xdr:colOff>600076</xdr:colOff>
      <xdr:row>4</xdr:row>
      <xdr:rowOff>28575</xdr:rowOff>
    </xdr:to>
    <xdr:sp macro="" textlink="">
      <xdr:nvSpPr>
        <xdr:cNvPr id="4" name="TextBox 3"/>
        <xdr:cNvSpPr txBox="1"/>
      </xdr:nvSpPr>
      <xdr:spPr>
        <a:xfrm>
          <a:off x="5819775" y="190500"/>
          <a:ext cx="1476376" cy="6000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800" b="1">
              <a:solidFill>
                <a:schemeClr val="accent3">
                  <a:lumMod val="50000"/>
                </a:schemeClr>
              </a:solidFill>
            </a:rPr>
            <a:t>Mid-America Green Fleets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304799</xdr:colOff>
      <xdr:row>4</xdr:row>
      <xdr:rowOff>9526</xdr:rowOff>
    </xdr:from>
    <xdr:to>
      <xdr:col>9</xdr:col>
      <xdr:colOff>404812</xdr:colOff>
      <xdr:row>6</xdr:row>
      <xdr:rowOff>0</xdr:rowOff>
    </xdr:to>
    <xdr:sp macro="" textlink="">
      <xdr:nvSpPr>
        <xdr:cNvPr id="2" name="TextBox 1"/>
        <xdr:cNvSpPr txBox="1"/>
      </xdr:nvSpPr>
      <xdr:spPr>
        <a:xfrm>
          <a:off x="5695949" y="771526"/>
          <a:ext cx="2147888" cy="4048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twoCellAnchor editAs="oneCell">
    <xdr:from>
      <xdr:col>4</xdr:col>
      <xdr:colOff>428625</xdr:colOff>
      <xdr:row>1</xdr:row>
      <xdr:rowOff>38100</xdr:rowOff>
    </xdr:from>
    <xdr:to>
      <xdr:col>6</xdr:col>
      <xdr:colOff>333373</xdr:colOff>
      <xdr:row>5</xdr:row>
      <xdr:rowOff>38100</xdr:rowOff>
    </xdr:to>
    <xdr:pic>
      <xdr:nvPicPr>
        <xdr:cNvPr id="3" name="Picture 2" descr="GreenFleetsLogoNoStar.eps"/>
        <xdr:cNvPicPr/>
      </xdr:nvPicPr>
      <xdr:blipFill>
        <a:blip xmlns:r="http://schemas.openxmlformats.org/officeDocument/2006/relationships" r:embed="rId1"/>
        <a:stretch>
          <a:fillRect/>
        </a:stretch>
      </xdr:blipFill>
      <xdr:spPr>
        <a:xfrm>
          <a:off x="3724275" y="228600"/>
          <a:ext cx="2000248" cy="762000"/>
        </a:xfrm>
        <a:prstGeom prst="rect">
          <a:avLst/>
        </a:prstGeom>
      </xdr:spPr>
    </xdr:pic>
    <xdr:clientData/>
  </xdr:twoCellAnchor>
  <xdr:twoCellAnchor>
    <xdr:from>
      <xdr:col>6</xdr:col>
      <xdr:colOff>476250</xdr:colOff>
      <xdr:row>1</xdr:row>
      <xdr:rowOff>0</xdr:rowOff>
    </xdr:from>
    <xdr:to>
      <xdr:col>8</xdr:col>
      <xdr:colOff>457200</xdr:colOff>
      <xdr:row>4</xdr:row>
      <xdr:rowOff>28575</xdr:rowOff>
    </xdr:to>
    <xdr:sp macro="" textlink="">
      <xdr:nvSpPr>
        <xdr:cNvPr id="4" name="TextBox 3"/>
        <xdr:cNvSpPr txBox="1"/>
      </xdr:nvSpPr>
      <xdr:spPr>
        <a:xfrm>
          <a:off x="6143625" y="952500"/>
          <a:ext cx="1447800" cy="6000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800" b="1">
              <a:solidFill>
                <a:schemeClr val="accent3">
                  <a:lumMod val="50000"/>
                </a:schemeClr>
              </a:solidFill>
            </a:rPr>
            <a:t>Mid-America Green Fleets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323849</xdr:colOff>
      <xdr:row>2</xdr:row>
      <xdr:rowOff>266701</xdr:rowOff>
    </xdr:from>
    <xdr:to>
      <xdr:col>9</xdr:col>
      <xdr:colOff>423862</xdr:colOff>
      <xdr:row>4</xdr:row>
      <xdr:rowOff>47625</xdr:rowOff>
    </xdr:to>
    <xdr:sp macro="" textlink="">
      <xdr:nvSpPr>
        <xdr:cNvPr id="11" name="TextBox 10"/>
        <xdr:cNvSpPr txBox="1"/>
      </xdr:nvSpPr>
      <xdr:spPr>
        <a:xfrm>
          <a:off x="5714999" y="752476"/>
          <a:ext cx="2147888" cy="3714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mn-lt"/>
            </a:rPr>
            <a:t>Data Collection Form</a:t>
          </a:r>
        </a:p>
      </xdr:txBody>
    </xdr:sp>
    <xdr:clientData/>
  </xdr:twoCellAnchor>
  <xdr:twoCellAnchor editAs="oneCell">
    <xdr:from>
      <xdr:col>4</xdr:col>
      <xdr:colOff>428625</xdr:colOff>
      <xdr:row>1</xdr:row>
      <xdr:rowOff>38100</xdr:rowOff>
    </xdr:from>
    <xdr:to>
      <xdr:col>6</xdr:col>
      <xdr:colOff>285748</xdr:colOff>
      <xdr:row>3</xdr:row>
      <xdr:rowOff>209550</xdr:rowOff>
    </xdr:to>
    <xdr:pic>
      <xdr:nvPicPr>
        <xdr:cNvPr id="12" name="Picture 11" descr="GreenFleetsLogoNoStar.eps"/>
        <xdr:cNvPicPr/>
      </xdr:nvPicPr>
      <xdr:blipFill>
        <a:blip xmlns:r="http://schemas.openxmlformats.org/officeDocument/2006/relationships" r:embed="rId1"/>
        <a:stretch>
          <a:fillRect/>
        </a:stretch>
      </xdr:blipFill>
      <xdr:spPr>
        <a:xfrm>
          <a:off x="3724275" y="228600"/>
          <a:ext cx="2000248" cy="762000"/>
        </a:xfrm>
        <a:prstGeom prst="rect">
          <a:avLst/>
        </a:prstGeom>
      </xdr:spPr>
    </xdr:pic>
    <xdr:clientData/>
  </xdr:twoCellAnchor>
  <xdr:twoCellAnchor>
    <xdr:from>
      <xdr:col>6</xdr:col>
      <xdr:colOff>476250</xdr:colOff>
      <xdr:row>1</xdr:row>
      <xdr:rowOff>0</xdr:rowOff>
    </xdr:from>
    <xdr:to>
      <xdr:col>8</xdr:col>
      <xdr:colOff>390525</xdr:colOff>
      <xdr:row>3</xdr:row>
      <xdr:rowOff>28575</xdr:rowOff>
    </xdr:to>
    <xdr:sp macro="" textlink="">
      <xdr:nvSpPr>
        <xdr:cNvPr id="13" name="TextBox 12"/>
        <xdr:cNvSpPr txBox="1"/>
      </xdr:nvSpPr>
      <xdr:spPr>
        <a:xfrm>
          <a:off x="5867400" y="190500"/>
          <a:ext cx="1438275" cy="61912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800" b="1">
              <a:solidFill>
                <a:schemeClr val="accent3">
                  <a:lumMod val="50000"/>
                </a:schemeClr>
              </a:solidFill>
            </a:rPr>
            <a:t>Mid-America Green Fleets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50"/>
  <sheetViews>
    <sheetView workbookViewId="0">
      <selection activeCell="D7" sqref="D7"/>
    </sheetView>
  </sheetViews>
  <sheetFormatPr defaultRowHeight="15"/>
  <cols>
    <col min="1" max="1" width="4.42578125" style="15" customWidth="1"/>
    <col min="2" max="2" width="14.28515625" style="15" customWidth="1"/>
    <col min="3" max="3" width="26.42578125" style="15" customWidth="1"/>
    <col min="4" max="4" width="106.28515625" style="15" customWidth="1"/>
    <col min="5" max="16384" width="9.140625" style="15"/>
  </cols>
  <sheetData>
    <row r="1" spans="1:14" ht="23.25" customHeight="1">
      <c r="D1" s="73"/>
    </row>
    <row r="2" spans="1:14" ht="23.25">
      <c r="D2" s="73"/>
      <c r="K2" s="17"/>
    </row>
    <row r="3" spans="1:14" ht="18.75" customHeight="1">
      <c r="D3" s="73"/>
      <c r="E3" s="72"/>
      <c r="F3" s="72"/>
      <c r="M3" s="18"/>
      <c r="N3" s="18"/>
    </row>
    <row r="4" spans="1:14" ht="18.75" customHeight="1">
      <c r="D4" s="72"/>
      <c r="E4" s="72"/>
      <c r="F4" s="72"/>
      <c r="M4" s="18"/>
      <c r="N4" s="18"/>
    </row>
    <row r="5" spans="1:14" ht="15" customHeight="1">
      <c r="D5" s="72"/>
      <c r="E5" s="72"/>
      <c r="F5" s="72"/>
    </row>
    <row r="7" spans="1:14" ht="21">
      <c r="A7" s="19"/>
      <c r="B7" s="19" t="s">
        <v>186</v>
      </c>
      <c r="C7" s="19"/>
      <c r="D7" s="19"/>
      <c r="H7" s="19"/>
      <c r="I7" s="19"/>
      <c r="J7" s="19"/>
      <c r="K7" s="19"/>
      <c r="L7" s="19"/>
      <c r="M7" s="19"/>
      <c r="N7" s="19"/>
    </row>
    <row r="8" spans="1:14" ht="15" customHeight="1">
      <c r="A8" s="20"/>
      <c r="B8" s="102" t="s">
        <v>271</v>
      </c>
      <c r="C8" s="102"/>
      <c r="D8" s="102"/>
      <c r="H8" s="70"/>
      <c r="I8" s="70"/>
      <c r="J8" s="70"/>
      <c r="K8" s="70"/>
      <c r="L8" s="70"/>
      <c r="M8" s="70"/>
      <c r="N8" s="70"/>
    </row>
    <row r="9" spans="1:14" ht="15" customHeight="1">
      <c r="A9" s="81"/>
      <c r="B9" s="103" t="s">
        <v>261</v>
      </c>
      <c r="C9" s="103"/>
      <c r="D9" s="103"/>
      <c r="H9" s="82"/>
      <c r="I9" s="82"/>
      <c r="J9" s="82"/>
      <c r="K9" s="82"/>
      <c r="L9" s="82"/>
      <c r="M9" s="82"/>
      <c r="N9" s="82"/>
    </row>
    <row r="10" spans="1:14" ht="15" customHeight="1">
      <c r="A10" s="20"/>
      <c r="B10" s="103" t="s">
        <v>272</v>
      </c>
      <c r="C10" s="103"/>
      <c r="D10" s="103"/>
      <c r="E10" s="71"/>
      <c r="F10" s="70"/>
      <c r="G10" s="70"/>
      <c r="H10" s="70"/>
      <c r="I10" s="70"/>
      <c r="J10" s="70"/>
      <c r="K10" s="70"/>
      <c r="L10" s="70"/>
      <c r="M10" s="70"/>
      <c r="N10" s="70"/>
    </row>
    <row r="11" spans="1:14" ht="15" customHeight="1">
      <c r="A11" s="20"/>
      <c r="B11" s="103"/>
      <c r="C11" s="103"/>
      <c r="D11" s="103"/>
      <c r="E11" s="71"/>
      <c r="F11" s="70"/>
      <c r="G11" s="70"/>
      <c r="H11" s="70"/>
      <c r="I11" s="70"/>
      <c r="J11" s="70"/>
      <c r="K11" s="70"/>
      <c r="L11" s="70"/>
      <c r="M11" s="70"/>
      <c r="N11" s="70"/>
    </row>
    <row r="12" spans="1:14" ht="15" customHeight="1">
      <c r="A12" s="20"/>
      <c r="B12" s="105" t="s">
        <v>580</v>
      </c>
      <c r="C12" s="105"/>
      <c r="D12" s="105"/>
      <c r="E12" s="71"/>
      <c r="F12" s="70"/>
      <c r="G12" s="70"/>
      <c r="H12" s="70"/>
      <c r="I12" s="70"/>
      <c r="J12" s="70"/>
      <c r="K12" s="70"/>
      <c r="L12" s="70"/>
      <c r="M12" s="70"/>
      <c r="N12" s="70"/>
    </row>
    <row r="13" spans="1:14" ht="15" customHeight="1">
      <c r="A13" s="20"/>
      <c r="B13" s="105"/>
      <c r="C13" s="105"/>
      <c r="D13" s="105"/>
      <c r="E13" s="71"/>
      <c r="F13" s="70"/>
      <c r="G13" s="70"/>
      <c r="H13" s="70"/>
      <c r="I13" s="70"/>
      <c r="J13" s="70"/>
      <c r="K13" s="70"/>
      <c r="L13" s="70"/>
      <c r="M13" s="70"/>
      <c r="N13" s="70"/>
    </row>
    <row r="14" spans="1:14" ht="15" customHeight="1">
      <c r="A14" s="20"/>
      <c r="B14" s="105"/>
      <c r="C14" s="105"/>
      <c r="D14" s="105"/>
      <c r="E14" s="71"/>
      <c r="F14" s="70"/>
      <c r="G14" s="70"/>
      <c r="H14" s="70"/>
      <c r="I14" s="70"/>
      <c r="J14" s="70"/>
      <c r="K14" s="70"/>
      <c r="L14" s="70"/>
      <c r="M14" s="70"/>
      <c r="N14" s="70"/>
    </row>
    <row r="15" spans="1:14" ht="15" customHeight="1">
      <c r="A15" s="20"/>
      <c r="B15" s="105"/>
      <c r="C15" s="105"/>
      <c r="D15" s="105"/>
      <c r="E15" s="71"/>
      <c r="F15" s="70"/>
      <c r="G15" s="70"/>
      <c r="H15" s="70"/>
      <c r="I15" s="70"/>
      <c r="J15" s="70"/>
      <c r="K15" s="70"/>
      <c r="L15" s="70"/>
      <c r="M15" s="70"/>
      <c r="N15" s="70"/>
    </row>
    <row r="16" spans="1:14" ht="15" customHeight="1">
      <c r="A16" s="20"/>
      <c r="B16" s="105"/>
      <c r="C16" s="105"/>
      <c r="D16" s="105"/>
      <c r="E16" s="71"/>
      <c r="F16" s="70"/>
      <c r="G16" s="70"/>
      <c r="H16" s="70"/>
      <c r="I16" s="70"/>
      <c r="J16" s="70"/>
      <c r="K16" s="70"/>
      <c r="L16" s="70"/>
      <c r="M16" s="70"/>
      <c r="N16" s="70"/>
    </row>
    <row r="17" spans="1:14" ht="15" customHeight="1">
      <c r="A17" s="20"/>
      <c r="B17" s="103" t="s">
        <v>581</v>
      </c>
      <c r="C17" s="103"/>
      <c r="D17" s="103"/>
      <c r="E17" s="71"/>
      <c r="F17" s="70"/>
      <c r="G17" s="70"/>
      <c r="H17" s="70"/>
      <c r="I17" s="70"/>
      <c r="J17" s="70"/>
      <c r="K17" s="70"/>
      <c r="L17" s="70"/>
      <c r="M17" s="70"/>
      <c r="N17" s="70"/>
    </row>
    <row r="18" spans="1:14" ht="15" customHeight="1">
      <c r="A18" s="20"/>
      <c r="B18" s="103"/>
      <c r="C18" s="103"/>
      <c r="D18" s="103"/>
      <c r="E18" s="71"/>
      <c r="F18" s="70"/>
      <c r="G18" s="70"/>
      <c r="H18" s="70"/>
      <c r="I18" s="70"/>
      <c r="J18" s="70"/>
      <c r="K18" s="70"/>
      <c r="L18" s="70"/>
      <c r="M18" s="70"/>
      <c r="N18" s="70"/>
    </row>
    <row r="19" spans="1:14" ht="15" customHeight="1">
      <c r="A19" s="20"/>
      <c r="B19" s="103"/>
      <c r="C19" s="103"/>
      <c r="D19" s="103"/>
      <c r="E19" s="71"/>
      <c r="F19" s="70"/>
      <c r="G19" s="70"/>
      <c r="H19" s="70"/>
      <c r="I19" s="70"/>
      <c r="J19" s="70"/>
      <c r="K19" s="70"/>
      <c r="L19" s="70"/>
      <c r="M19" s="70"/>
      <c r="N19" s="70"/>
    </row>
    <row r="20" spans="1:14" ht="15" customHeight="1">
      <c r="A20" s="20"/>
      <c r="B20" s="103" t="s">
        <v>578</v>
      </c>
      <c r="C20" s="103"/>
      <c r="D20" s="103"/>
      <c r="H20" s="70"/>
      <c r="I20" s="70"/>
      <c r="J20" s="70"/>
      <c r="K20" s="70"/>
      <c r="L20" s="70"/>
      <c r="M20" s="70"/>
      <c r="N20" s="70"/>
    </row>
    <row r="21" spans="1:14" ht="15" customHeight="1">
      <c r="A21" s="20"/>
      <c r="B21" s="103"/>
      <c r="C21" s="103"/>
      <c r="D21" s="103"/>
      <c r="H21" s="70"/>
      <c r="I21" s="70"/>
      <c r="J21" s="70"/>
      <c r="K21" s="70"/>
      <c r="L21" s="70"/>
      <c r="M21" s="70"/>
      <c r="N21" s="70"/>
    </row>
    <row r="22" spans="1:14" ht="15" customHeight="1">
      <c r="A22" s="20"/>
      <c r="B22" s="103"/>
      <c r="C22" s="103"/>
      <c r="D22" s="103"/>
      <c r="H22" s="70"/>
      <c r="I22" s="70"/>
      <c r="J22" s="70"/>
      <c r="K22" s="70"/>
      <c r="L22" s="70"/>
      <c r="M22" s="70"/>
      <c r="N22" s="70"/>
    </row>
    <row r="23" spans="1:14" ht="15" customHeight="1">
      <c r="A23" s="20"/>
      <c r="B23" s="20"/>
      <c r="C23" s="20"/>
      <c r="D23" s="20"/>
      <c r="H23" s="70"/>
      <c r="I23" s="70"/>
      <c r="J23" s="70"/>
      <c r="K23" s="70"/>
      <c r="L23" s="70"/>
      <c r="M23" s="70"/>
      <c r="N23" s="70"/>
    </row>
    <row r="24" spans="1:14" ht="15" customHeight="1">
      <c r="A24" s="20"/>
      <c r="B24" s="103" t="s">
        <v>264</v>
      </c>
      <c r="C24" s="103"/>
      <c r="D24" s="103"/>
      <c r="H24" s="70"/>
      <c r="I24" s="70"/>
      <c r="J24" s="70"/>
      <c r="K24" s="70"/>
      <c r="L24" s="70"/>
      <c r="M24" s="70"/>
      <c r="N24" s="70"/>
    </row>
    <row r="25" spans="1:14" ht="15" customHeight="1">
      <c r="A25" s="20"/>
      <c r="B25" s="103"/>
      <c r="C25" s="103"/>
      <c r="D25" s="103"/>
      <c r="H25" s="70"/>
      <c r="I25" s="70"/>
      <c r="J25" s="70"/>
      <c r="K25" s="70"/>
      <c r="L25" s="70"/>
      <c r="M25" s="70"/>
      <c r="N25" s="70"/>
    </row>
    <row r="26" spans="1:14" ht="15" customHeight="1">
      <c r="A26" s="20"/>
      <c r="B26" s="103"/>
      <c r="C26" s="103"/>
      <c r="D26" s="103"/>
      <c r="H26" s="70"/>
      <c r="I26" s="70"/>
      <c r="J26" s="70"/>
      <c r="K26" s="70"/>
      <c r="L26" s="70"/>
      <c r="M26" s="70"/>
      <c r="N26" s="70"/>
    </row>
    <row r="27" spans="1:14">
      <c r="A27" s="20"/>
      <c r="B27" s="20"/>
      <c r="C27" s="20"/>
      <c r="D27" s="20"/>
      <c r="H27" s="70"/>
      <c r="I27" s="70"/>
      <c r="J27" s="70"/>
      <c r="K27" s="70"/>
      <c r="L27" s="70"/>
      <c r="M27" s="70"/>
      <c r="N27" s="70"/>
    </row>
    <row r="28" spans="1:14">
      <c r="A28" s="20"/>
      <c r="B28" s="20"/>
      <c r="C28" s="20"/>
      <c r="D28" s="20"/>
      <c r="H28" s="70"/>
      <c r="I28" s="70"/>
      <c r="J28" s="70"/>
      <c r="K28" s="70"/>
      <c r="L28" s="70"/>
      <c r="M28" s="70"/>
      <c r="N28" s="70"/>
    </row>
    <row r="29" spans="1:14" ht="21">
      <c r="H29" s="21"/>
      <c r="I29" s="21"/>
      <c r="J29" s="21"/>
      <c r="K29" s="21"/>
      <c r="L29" s="21"/>
      <c r="M29" s="21"/>
      <c r="N29" s="21"/>
    </row>
    <row r="30" spans="1:14" ht="25.5" customHeight="1">
      <c r="B30" s="104" t="s">
        <v>262</v>
      </c>
      <c r="C30" s="104"/>
      <c r="D30" s="56"/>
      <c r="H30" s="23"/>
      <c r="I30" s="24"/>
      <c r="J30" s="24"/>
      <c r="K30" s="23"/>
      <c r="L30" s="23"/>
      <c r="M30" s="23"/>
      <c r="N30" s="23"/>
    </row>
    <row r="31" spans="1:14" ht="26.25">
      <c r="B31" s="57"/>
      <c r="C31" s="63"/>
      <c r="D31" s="58" t="s">
        <v>235</v>
      </c>
      <c r="H31" s="22"/>
      <c r="I31" s="25"/>
      <c r="J31" s="25"/>
      <c r="K31" s="22"/>
      <c r="L31" s="22"/>
      <c r="M31" s="22"/>
    </row>
    <row r="32" spans="1:14">
      <c r="B32" s="59"/>
      <c r="C32" s="63" t="s">
        <v>250</v>
      </c>
      <c r="D32" s="61" t="s">
        <v>251</v>
      </c>
      <c r="I32" s="27"/>
      <c r="J32" s="28"/>
      <c r="K32" s="28"/>
      <c r="M32" s="26"/>
      <c r="N32" s="29"/>
    </row>
    <row r="33" spans="2:22">
      <c r="B33" s="59"/>
      <c r="C33" s="63" t="s">
        <v>236</v>
      </c>
      <c r="D33" s="61" t="s">
        <v>260</v>
      </c>
    </row>
    <row r="34" spans="2:22">
      <c r="B34" s="59"/>
      <c r="C34" s="63" t="s">
        <v>237</v>
      </c>
      <c r="D34" s="61" t="s">
        <v>239</v>
      </c>
    </row>
    <row r="35" spans="2:22">
      <c r="B35" s="59"/>
      <c r="C35" s="63" t="s">
        <v>226</v>
      </c>
      <c r="D35" s="61" t="s">
        <v>227</v>
      </c>
    </row>
    <row r="36" spans="2:22">
      <c r="B36" s="59"/>
      <c r="C36" s="63" t="s">
        <v>240</v>
      </c>
      <c r="D36" s="61" t="s">
        <v>257</v>
      </c>
    </row>
    <row r="37" spans="2:22">
      <c r="B37" s="59"/>
      <c r="C37" s="63" t="s">
        <v>241</v>
      </c>
      <c r="D37" s="61" t="s">
        <v>258</v>
      </c>
    </row>
    <row r="38" spans="2:22">
      <c r="B38" s="59"/>
      <c r="C38" s="63" t="s">
        <v>242</v>
      </c>
      <c r="D38" s="61" t="s">
        <v>259</v>
      </c>
    </row>
    <row r="39" spans="2:22" ht="39">
      <c r="B39" s="59"/>
      <c r="C39" s="63" t="s">
        <v>247</v>
      </c>
      <c r="D39" s="61" t="s">
        <v>252</v>
      </c>
    </row>
    <row r="40" spans="2:22" ht="39">
      <c r="B40" s="59"/>
      <c r="C40" s="63" t="s">
        <v>253</v>
      </c>
      <c r="D40" s="61" t="s">
        <v>254</v>
      </c>
    </row>
    <row r="41" spans="2:22">
      <c r="B41" s="59"/>
      <c r="C41" s="63" t="s">
        <v>229</v>
      </c>
      <c r="D41" s="62" t="s">
        <v>245</v>
      </c>
    </row>
    <row r="42" spans="2:22" ht="21">
      <c r="B42" s="62"/>
      <c r="C42" s="63" t="s">
        <v>231</v>
      </c>
      <c r="D42" s="59" t="s">
        <v>246</v>
      </c>
      <c r="P42" s="21"/>
      <c r="Q42" s="21" t="s">
        <v>187</v>
      </c>
      <c r="R42" s="21"/>
      <c r="S42" s="21"/>
      <c r="T42" s="21"/>
      <c r="U42" s="21"/>
      <c r="V42" s="21"/>
    </row>
    <row r="43" spans="2:22">
      <c r="B43" s="59"/>
      <c r="C43" s="68" t="s">
        <v>228</v>
      </c>
      <c r="D43" s="67" t="s">
        <v>243</v>
      </c>
    </row>
    <row r="44" spans="2:22">
      <c r="B44" s="62"/>
      <c r="C44" s="63" t="s">
        <v>230</v>
      </c>
      <c r="D44" s="62" t="s">
        <v>244</v>
      </c>
    </row>
    <row r="45" spans="2:22">
      <c r="B45" s="59"/>
      <c r="C45" s="63" t="s">
        <v>232</v>
      </c>
      <c r="D45" s="61" t="s">
        <v>255</v>
      </c>
    </row>
    <row r="46" spans="2:22">
      <c r="B46" s="59"/>
      <c r="C46" s="63" t="s">
        <v>248</v>
      </c>
      <c r="D46" s="61" t="s">
        <v>256</v>
      </c>
    </row>
    <row r="47" spans="2:22" ht="30">
      <c r="B47" s="59"/>
      <c r="C47" s="74" t="s">
        <v>182</v>
      </c>
      <c r="D47" s="64" t="s">
        <v>268</v>
      </c>
    </row>
    <row r="48" spans="2:22" ht="25.5">
      <c r="B48" s="59"/>
      <c r="C48" s="63" t="s">
        <v>233</v>
      </c>
      <c r="D48" s="69" t="s">
        <v>234</v>
      </c>
    </row>
    <row r="49" spans="2:4">
      <c r="B49" s="59"/>
      <c r="C49" s="63"/>
      <c r="D49" s="61"/>
    </row>
    <row r="50" spans="2:4">
      <c r="B50" s="59"/>
      <c r="C50" s="63"/>
      <c r="D50" s="61"/>
    </row>
  </sheetData>
  <mergeCells count="9">
    <mergeCell ref="B8:D8"/>
    <mergeCell ref="B17:D19"/>
    <mergeCell ref="B24:D26"/>
    <mergeCell ref="B30:C30"/>
    <mergeCell ref="B12:D16"/>
    <mergeCell ref="B20:D22"/>
    <mergeCell ref="B9:D9"/>
    <mergeCell ref="B10:D10"/>
    <mergeCell ref="B11:D11"/>
  </mergeCells>
  <dataValidations count="3">
    <dataValidation type="whole" errorStyle="warning" allowBlank="1" showInputMessage="1" showErrorMessage="1" errorTitle="Invalid entry" error="This field requires a year 2000 or greater.   " promptTitle="Year Installed/ New Model Year" prompt="Enter the year of installation of retrofits, adoption of new fuel option, engine replacement model year, or engine repower model year.   " sqref="C47">
      <formula1>2000</formula1>
      <formula2>2020</formula2>
    </dataValidation>
    <dataValidation type="list" errorStyle="information" allowBlank="1" showInputMessage="1" showErrorMessage="1" sqref="J33 J5:J6 J1">
      <formula1>$S$1:$S$37</formula1>
    </dataValidation>
    <dataValidation type="list" errorStyle="information" allowBlank="1" showInputMessage="1" showErrorMessage="1" sqref="M3:M4">
      <formula1>$R$1:$R$37</formula1>
    </dataValidation>
  </dataValidations>
  <printOptions gridLine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Y106"/>
  <sheetViews>
    <sheetView showGridLines="0" tabSelected="1" view="pageBreakPreview" topLeftCell="A8" zoomScaleSheetLayoutView="100" workbookViewId="0">
      <selection activeCell="A8" sqref="A1:XFD1048576"/>
    </sheetView>
  </sheetViews>
  <sheetFormatPr defaultRowHeight="15"/>
  <cols>
    <col min="1" max="1" width="9.140625" style="30"/>
    <col min="2" max="2" width="14.85546875" style="30" customWidth="1"/>
    <col min="3" max="3" width="17.7109375" style="30" customWidth="1"/>
    <col min="4" max="4" width="7.7109375" style="30" customWidth="1"/>
    <col min="5" max="6" width="15.7109375" style="30" customWidth="1"/>
    <col min="7" max="7" width="7.5703125" style="30" customWidth="1"/>
    <col min="8" max="8" width="15.28515625" style="30" customWidth="1"/>
    <col min="9" max="9" width="7.85546875" style="30" customWidth="1"/>
    <col min="10" max="10" width="9" style="30" customWidth="1"/>
    <col min="11" max="11" width="9.42578125" style="30" customWidth="1"/>
    <col min="12" max="12" width="11.5703125" style="30" customWidth="1"/>
    <col min="13" max="13" width="10.7109375" style="30" customWidth="1"/>
    <col min="14" max="14" width="28.140625" style="30" customWidth="1"/>
    <col min="15" max="15" width="26.28515625" style="30" customWidth="1"/>
    <col min="16" max="16" width="11.140625" style="30" customWidth="1"/>
    <col min="17" max="17" width="13.7109375" style="30" customWidth="1"/>
    <col min="18" max="18" width="11" style="30" customWidth="1"/>
    <col min="19" max="19" width="9" style="30" customWidth="1"/>
    <col min="20" max="20" width="21.42578125" style="30" customWidth="1"/>
    <col min="21" max="21" width="25.140625" style="30" customWidth="1"/>
    <col min="22" max="22" width="11.7109375" style="30" customWidth="1"/>
    <col min="23" max="23" width="21.7109375" style="30" customWidth="1"/>
    <col min="24" max="24" width="20.42578125" style="30" customWidth="1"/>
    <col min="25" max="25" width="11.42578125" style="30" customWidth="1"/>
    <col min="26" max="26" width="11" style="30" customWidth="1"/>
    <col min="27" max="16384" width="9.140625" style="30"/>
  </cols>
  <sheetData>
    <row r="1" spans="1:25" ht="15" customHeight="1"/>
    <row r="2" spans="1:25" ht="15" customHeight="1">
      <c r="G2" s="31"/>
      <c r="H2" s="33"/>
      <c r="J2" s="32"/>
      <c r="K2" s="33"/>
    </row>
    <row r="3" spans="1:25" ht="15" customHeight="1">
      <c r="G3" s="31"/>
      <c r="J3" s="32"/>
      <c r="M3" s="34"/>
      <c r="N3" s="34"/>
    </row>
    <row r="4" spans="1:25" ht="15" customHeight="1">
      <c r="G4" s="31"/>
      <c r="M4" s="34"/>
      <c r="N4" s="34"/>
    </row>
    <row r="7" spans="1:25" ht="21">
      <c r="A7" s="90" t="s">
        <v>187</v>
      </c>
      <c r="B7" s="90"/>
      <c r="C7" s="90"/>
      <c r="D7" s="90"/>
    </row>
    <row r="8" spans="1:25" ht="16.5" thickBot="1">
      <c r="A8" s="91"/>
      <c r="B8" s="92"/>
      <c r="C8" s="92"/>
      <c r="D8" s="92"/>
    </row>
    <row r="9" spans="1:25" ht="16.5" thickTop="1" thickBot="1">
      <c r="A9" s="7"/>
      <c r="B9" s="93" t="s">
        <v>269</v>
      </c>
      <c r="C9" s="94"/>
      <c r="D9" s="95"/>
    </row>
    <row r="10" spans="1:25" ht="16.5" thickTop="1" thickBot="1">
      <c r="A10" s="7"/>
      <c r="B10" s="96" t="s">
        <v>270</v>
      </c>
      <c r="C10" s="94"/>
      <c r="D10" s="95"/>
    </row>
    <row r="11" spans="1:25" ht="15.75" thickTop="1">
      <c r="A11" s="7"/>
      <c r="B11" s="96"/>
      <c r="C11" s="97"/>
      <c r="D11" s="97"/>
    </row>
    <row r="12" spans="1:25" ht="21">
      <c r="A12" s="106" t="s">
        <v>579</v>
      </c>
      <c r="B12" s="106"/>
      <c r="C12" s="106"/>
      <c r="D12" s="106"/>
      <c r="E12" s="106"/>
      <c r="F12" s="106"/>
      <c r="G12" s="106"/>
      <c r="H12" s="106"/>
      <c r="I12" s="106"/>
      <c r="J12" s="106"/>
      <c r="K12" s="106"/>
      <c r="L12" s="106"/>
      <c r="M12" s="106"/>
      <c r="N12" s="77"/>
      <c r="O12" s="77"/>
      <c r="P12" s="77"/>
      <c r="Q12" s="77"/>
      <c r="R12" s="77"/>
      <c r="S12" s="78"/>
      <c r="T12" s="35"/>
      <c r="U12" s="35"/>
      <c r="V12" s="35"/>
      <c r="W12" s="35"/>
      <c r="X12" s="35"/>
      <c r="Y12" s="35"/>
    </row>
    <row r="13" spans="1:25" ht="75">
      <c r="A13" s="36" t="s">
        <v>155</v>
      </c>
      <c r="B13" s="36" t="s">
        <v>0</v>
      </c>
      <c r="C13" s="36" t="s">
        <v>238</v>
      </c>
      <c r="D13" s="36" t="s">
        <v>225</v>
      </c>
      <c r="E13" s="36" t="s">
        <v>193</v>
      </c>
      <c r="F13" s="36" t="s">
        <v>194</v>
      </c>
      <c r="G13" s="36" t="s">
        <v>85</v>
      </c>
      <c r="H13" s="37" t="s">
        <v>86</v>
      </c>
      <c r="I13" s="36" t="s">
        <v>183</v>
      </c>
      <c r="J13" s="36" t="s">
        <v>178</v>
      </c>
      <c r="K13" s="36" t="s">
        <v>177</v>
      </c>
      <c r="L13" s="36" t="s">
        <v>176</v>
      </c>
      <c r="M13" s="36" t="s">
        <v>175</v>
      </c>
      <c r="N13" s="36" t="s">
        <v>179</v>
      </c>
      <c r="O13" s="38" t="s">
        <v>180</v>
      </c>
      <c r="P13" s="36" t="s">
        <v>265</v>
      </c>
      <c r="Q13" s="60" t="s">
        <v>249</v>
      </c>
      <c r="R13" s="36" t="s">
        <v>182</v>
      </c>
      <c r="S13" s="39"/>
      <c r="T13" s="45" t="s">
        <v>207</v>
      </c>
      <c r="U13" s="45" t="s">
        <v>181</v>
      </c>
      <c r="V13" s="45" t="s">
        <v>182</v>
      </c>
      <c r="W13" s="45" t="s">
        <v>208</v>
      </c>
      <c r="X13" s="45" t="s">
        <v>181</v>
      </c>
      <c r="Y13" s="45" t="s">
        <v>182</v>
      </c>
    </row>
    <row r="14" spans="1:25">
      <c r="A14" s="40"/>
      <c r="B14" s="40"/>
      <c r="C14" s="41"/>
      <c r="D14" s="41"/>
      <c r="E14" s="41"/>
      <c r="F14" s="41"/>
      <c r="G14" s="40"/>
      <c r="H14" s="40"/>
      <c r="I14" s="36"/>
      <c r="J14" s="40"/>
      <c r="K14" s="40"/>
      <c r="L14" s="40"/>
      <c r="M14" s="40"/>
      <c r="N14" s="40"/>
      <c r="O14" s="40"/>
      <c r="P14" s="40"/>
      <c r="Q14" s="40"/>
      <c r="R14" s="40"/>
      <c r="S14" s="39"/>
      <c r="T14" s="44"/>
      <c r="U14" s="44"/>
      <c r="V14" s="44"/>
      <c r="W14" s="44"/>
      <c r="X14" s="44"/>
      <c r="Y14" s="44"/>
    </row>
    <row r="15" spans="1:25">
      <c r="A15" s="40"/>
      <c r="B15" s="40"/>
      <c r="C15" s="41"/>
      <c r="D15" s="41"/>
      <c r="E15" s="41"/>
      <c r="F15" s="41"/>
      <c r="G15" s="40"/>
      <c r="H15" s="40"/>
      <c r="I15" s="36"/>
      <c r="J15" s="40"/>
      <c r="K15" s="40"/>
      <c r="L15" s="40"/>
      <c r="M15" s="40"/>
      <c r="N15" s="40"/>
      <c r="O15" s="40"/>
      <c r="P15" s="40"/>
      <c r="Q15" s="40"/>
      <c r="R15" s="40"/>
      <c r="S15" s="39"/>
      <c r="T15" s="44"/>
      <c r="U15" s="44"/>
      <c r="V15" s="44"/>
      <c r="W15" s="44"/>
      <c r="X15" s="44"/>
      <c r="Y15" s="44"/>
    </row>
    <row r="16" spans="1:25">
      <c r="A16" s="40"/>
      <c r="B16" s="40"/>
      <c r="C16" s="41"/>
      <c r="D16" s="41"/>
      <c r="E16" s="41"/>
      <c r="F16" s="41"/>
      <c r="G16" s="40"/>
      <c r="H16" s="40"/>
      <c r="I16" s="36"/>
      <c r="J16" s="40"/>
      <c r="K16" s="40"/>
      <c r="L16" s="40"/>
      <c r="M16" s="40"/>
      <c r="N16" s="40"/>
      <c r="O16" s="40"/>
      <c r="P16" s="40"/>
      <c r="Q16" s="40"/>
      <c r="R16" s="40"/>
      <c r="S16" s="39"/>
      <c r="T16" s="44"/>
      <c r="U16" s="44"/>
      <c r="V16" s="44"/>
      <c r="W16" s="44"/>
      <c r="X16" s="44"/>
      <c r="Y16" s="44"/>
    </row>
    <row r="17" spans="1:25">
      <c r="A17" s="40"/>
      <c r="B17" s="40"/>
      <c r="C17" s="41"/>
      <c r="D17" s="41"/>
      <c r="E17" s="41"/>
      <c r="F17" s="41"/>
      <c r="G17" s="40"/>
      <c r="H17" s="40"/>
      <c r="I17" s="36"/>
      <c r="J17" s="40"/>
      <c r="K17" s="40"/>
      <c r="L17" s="40"/>
      <c r="M17" s="40"/>
      <c r="N17" s="40"/>
      <c r="O17" s="40"/>
      <c r="P17" s="40"/>
      <c r="Q17" s="40"/>
      <c r="R17" s="40"/>
      <c r="S17" s="39"/>
      <c r="T17" s="44"/>
      <c r="U17" s="44"/>
      <c r="V17" s="44"/>
      <c r="W17" s="44"/>
      <c r="X17" s="44"/>
      <c r="Y17" s="44"/>
    </row>
    <row r="18" spans="1:25">
      <c r="A18" s="40"/>
      <c r="B18" s="40"/>
      <c r="C18" s="41"/>
      <c r="D18" s="41"/>
      <c r="E18" s="41"/>
      <c r="F18" s="41"/>
      <c r="G18" s="40"/>
      <c r="H18" s="40"/>
      <c r="I18" s="36"/>
      <c r="J18" s="40"/>
      <c r="K18" s="40"/>
      <c r="L18" s="40"/>
      <c r="M18" s="40"/>
      <c r="N18" s="40"/>
      <c r="O18" s="40"/>
      <c r="P18" s="40"/>
      <c r="Q18" s="40"/>
      <c r="R18" s="40"/>
      <c r="S18" s="39"/>
      <c r="T18" s="44"/>
      <c r="U18" s="44"/>
      <c r="V18" s="44"/>
      <c r="W18" s="44"/>
      <c r="X18" s="44"/>
      <c r="Y18" s="44"/>
    </row>
    <row r="19" spans="1:25">
      <c r="A19" s="40"/>
      <c r="B19" s="40"/>
      <c r="C19" s="41"/>
      <c r="D19" s="41"/>
      <c r="E19" s="41"/>
      <c r="F19" s="41"/>
      <c r="G19" s="40"/>
      <c r="H19" s="40"/>
      <c r="I19" s="36"/>
      <c r="J19" s="40"/>
      <c r="K19" s="40"/>
      <c r="L19" s="40"/>
      <c r="M19" s="40"/>
      <c r="N19" s="40"/>
      <c r="O19" s="40"/>
      <c r="P19" s="40"/>
      <c r="Q19" s="40"/>
      <c r="R19" s="40"/>
      <c r="S19" s="39"/>
      <c r="T19" s="44"/>
      <c r="U19" s="44"/>
      <c r="V19" s="44"/>
      <c r="W19" s="44"/>
      <c r="X19" s="44"/>
      <c r="Y19" s="44"/>
    </row>
    <row r="20" spans="1:25">
      <c r="A20" s="40"/>
      <c r="B20" s="40"/>
      <c r="C20" s="41"/>
      <c r="D20" s="41"/>
      <c r="E20" s="41"/>
      <c r="F20" s="41"/>
      <c r="G20" s="40"/>
      <c r="H20" s="40"/>
      <c r="I20" s="36"/>
      <c r="J20" s="40"/>
      <c r="K20" s="40"/>
      <c r="L20" s="40"/>
      <c r="M20" s="40"/>
      <c r="N20" s="40"/>
      <c r="O20" s="40"/>
      <c r="P20" s="40"/>
      <c r="Q20" s="40"/>
      <c r="R20" s="40"/>
      <c r="S20" s="39"/>
      <c r="T20" s="44"/>
      <c r="U20" s="44"/>
      <c r="V20" s="44"/>
      <c r="W20" s="44"/>
      <c r="X20" s="44"/>
      <c r="Y20" s="44"/>
    </row>
    <row r="21" spans="1:25">
      <c r="A21" s="40"/>
      <c r="B21" s="40"/>
      <c r="C21" s="41"/>
      <c r="D21" s="41"/>
      <c r="E21" s="41"/>
      <c r="F21" s="41"/>
      <c r="G21" s="40"/>
      <c r="H21" s="40"/>
      <c r="I21" s="36"/>
      <c r="J21" s="40"/>
      <c r="K21" s="40"/>
      <c r="L21" s="40"/>
      <c r="M21" s="40"/>
      <c r="N21" s="40"/>
      <c r="O21" s="40"/>
      <c r="P21" s="40"/>
      <c r="Q21" s="40"/>
      <c r="R21" s="40"/>
      <c r="S21" s="39"/>
      <c r="T21" s="44"/>
      <c r="U21" s="44"/>
      <c r="V21" s="44"/>
      <c r="W21" s="44"/>
      <c r="X21" s="44"/>
      <c r="Y21" s="44"/>
    </row>
    <row r="22" spans="1:25">
      <c r="A22" s="40"/>
      <c r="B22" s="40"/>
      <c r="C22" s="41"/>
      <c r="D22" s="41"/>
      <c r="E22" s="41"/>
      <c r="F22" s="41"/>
      <c r="G22" s="40"/>
      <c r="H22" s="40"/>
      <c r="I22" s="36"/>
      <c r="J22" s="40"/>
      <c r="K22" s="40"/>
      <c r="L22" s="40"/>
      <c r="M22" s="40"/>
      <c r="N22" s="40"/>
      <c r="O22" s="40"/>
      <c r="P22" s="40"/>
      <c r="Q22" s="40"/>
      <c r="R22" s="40"/>
      <c r="S22" s="39"/>
      <c r="T22" s="44"/>
      <c r="U22" s="44"/>
      <c r="V22" s="44"/>
      <c r="W22" s="44"/>
      <c r="X22" s="44"/>
      <c r="Y22" s="44"/>
    </row>
    <row r="23" spans="1:25">
      <c r="A23" s="40"/>
      <c r="B23" s="40"/>
      <c r="C23" s="41"/>
      <c r="D23" s="41"/>
      <c r="E23" s="41"/>
      <c r="F23" s="41"/>
      <c r="G23" s="40"/>
      <c r="H23" s="40"/>
      <c r="I23" s="36"/>
      <c r="J23" s="40"/>
      <c r="K23" s="40"/>
      <c r="L23" s="40"/>
      <c r="M23" s="40"/>
      <c r="N23" s="40"/>
      <c r="O23" s="40"/>
      <c r="P23" s="40"/>
      <c r="Q23" s="40"/>
      <c r="R23" s="40"/>
      <c r="S23" s="39"/>
      <c r="T23" s="44"/>
      <c r="U23" s="44"/>
      <c r="V23" s="44"/>
      <c r="W23" s="44"/>
      <c r="X23" s="44"/>
      <c r="Y23" s="44"/>
    </row>
    <row r="24" spans="1:25">
      <c r="A24" s="40"/>
      <c r="B24" s="40"/>
      <c r="C24" s="41"/>
      <c r="D24" s="41"/>
      <c r="E24" s="41"/>
      <c r="F24" s="41"/>
      <c r="G24" s="40"/>
      <c r="H24" s="40"/>
      <c r="I24" s="36"/>
      <c r="J24" s="40"/>
      <c r="K24" s="40"/>
      <c r="L24" s="40"/>
      <c r="M24" s="40"/>
      <c r="N24" s="40"/>
      <c r="O24" s="40"/>
      <c r="P24" s="40"/>
      <c r="Q24" s="40"/>
      <c r="R24" s="40"/>
      <c r="S24" s="39"/>
      <c r="T24" s="44"/>
      <c r="U24" s="44"/>
      <c r="V24" s="44"/>
      <c r="W24" s="44"/>
      <c r="X24" s="44"/>
      <c r="Y24" s="44"/>
    </row>
    <row r="25" spans="1:25">
      <c r="A25" s="40"/>
      <c r="B25" s="40"/>
      <c r="C25" s="41"/>
      <c r="D25" s="41"/>
      <c r="E25" s="41"/>
      <c r="F25" s="41"/>
      <c r="G25" s="40"/>
      <c r="H25" s="40"/>
      <c r="I25" s="36"/>
      <c r="J25" s="40"/>
      <c r="K25" s="40"/>
      <c r="L25" s="40"/>
      <c r="M25" s="40"/>
      <c r="N25" s="40"/>
      <c r="O25" s="40"/>
      <c r="P25" s="40"/>
      <c r="Q25" s="40"/>
      <c r="R25" s="40"/>
      <c r="S25" s="39"/>
      <c r="T25" s="44"/>
      <c r="U25" s="44"/>
      <c r="V25" s="44"/>
      <c r="W25" s="44"/>
      <c r="X25" s="44"/>
      <c r="Y25" s="44"/>
    </row>
    <row r="26" spans="1:25">
      <c r="A26" s="40"/>
      <c r="B26" s="40"/>
      <c r="C26" s="41"/>
      <c r="D26" s="41"/>
      <c r="E26" s="41"/>
      <c r="F26" s="41"/>
      <c r="G26" s="40"/>
      <c r="H26" s="40"/>
      <c r="I26" s="36"/>
      <c r="J26" s="40"/>
      <c r="K26" s="40"/>
      <c r="L26" s="40"/>
      <c r="M26" s="40"/>
      <c r="N26" s="40"/>
      <c r="O26" s="40"/>
      <c r="P26" s="40"/>
      <c r="Q26" s="40"/>
      <c r="R26" s="40"/>
      <c r="S26" s="39"/>
      <c r="T26" s="44"/>
      <c r="U26" s="44"/>
      <c r="V26" s="44"/>
      <c r="W26" s="44"/>
      <c r="X26" s="44"/>
      <c r="Y26" s="44"/>
    </row>
    <row r="27" spans="1:25">
      <c r="A27" s="40"/>
      <c r="B27" s="40"/>
      <c r="C27" s="41"/>
      <c r="D27" s="41"/>
      <c r="E27" s="41"/>
      <c r="F27" s="41"/>
      <c r="G27" s="40"/>
      <c r="H27" s="40"/>
      <c r="I27" s="36"/>
      <c r="J27" s="40"/>
      <c r="K27" s="40"/>
      <c r="L27" s="40"/>
      <c r="M27" s="40"/>
      <c r="N27" s="40"/>
      <c r="O27" s="40"/>
      <c r="P27" s="40"/>
      <c r="Q27" s="40"/>
      <c r="R27" s="40"/>
      <c r="S27" s="39"/>
      <c r="T27" s="44"/>
      <c r="U27" s="44"/>
      <c r="V27" s="44"/>
      <c r="W27" s="44"/>
      <c r="X27" s="44"/>
      <c r="Y27" s="44"/>
    </row>
    <row r="28" spans="1:25">
      <c r="A28" s="40"/>
      <c r="B28" s="40"/>
      <c r="C28" s="41"/>
      <c r="D28" s="41"/>
      <c r="E28" s="41"/>
      <c r="F28" s="41"/>
      <c r="G28" s="40"/>
      <c r="H28" s="40"/>
      <c r="I28" s="36"/>
      <c r="J28" s="40"/>
      <c r="K28" s="40"/>
      <c r="L28" s="40"/>
      <c r="M28" s="40"/>
      <c r="N28" s="40"/>
      <c r="O28" s="40"/>
      <c r="P28" s="40"/>
      <c r="Q28" s="40"/>
      <c r="R28" s="40"/>
      <c r="S28" s="39"/>
      <c r="T28" s="44"/>
      <c r="U28" s="44"/>
      <c r="V28" s="44"/>
      <c r="W28" s="44"/>
      <c r="X28" s="44"/>
      <c r="Y28" s="44"/>
    </row>
    <row r="29" spans="1:25">
      <c r="A29" s="40"/>
      <c r="B29" s="40"/>
      <c r="C29" s="41"/>
      <c r="D29" s="41"/>
      <c r="E29" s="41"/>
      <c r="F29" s="41"/>
      <c r="G29" s="40"/>
      <c r="H29" s="40"/>
      <c r="I29" s="36"/>
      <c r="J29" s="40"/>
      <c r="K29" s="40"/>
      <c r="L29" s="40"/>
      <c r="M29" s="40"/>
      <c r="N29" s="40"/>
      <c r="O29" s="40"/>
      <c r="P29" s="40"/>
      <c r="Q29" s="40"/>
      <c r="R29" s="40"/>
      <c r="S29" s="39"/>
      <c r="T29" s="40"/>
      <c r="U29" s="40"/>
      <c r="V29" s="40"/>
      <c r="W29" s="40"/>
      <c r="X29" s="40"/>
      <c r="Y29" s="40"/>
    </row>
    <row r="30" spans="1:25">
      <c r="A30" s="40"/>
      <c r="B30" s="40"/>
      <c r="C30" s="41"/>
      <c r="D30" s="41"/>
      <c r="E30" s="41"/>
      <c r="F30" s="41"/>
      <c r="G30" s="40"/>
      <c r="H30" s="40"/>
      <c r="I30" s="36"/>
      <c r="J30" s="40"/>
      <c r="K30" s="40"/>
      <c r="L30" s="40"/>
      <c r="M30" s="40"/>
      <c r="N30" s="40"/>
      <c r="O30" s="40"/>
      <c r="P30" s="40"/>
      <c r="Q30" s="40"/>
      <c r="R30" s="40"/>
      <c r="S30" s="39"/>
      <c r="T30" s="40"/>
      <c r="U30" s="40"/>
      <c r="V30" s="40"/>
      <c r="W30" s="40"/>
      <c r="X30" s="40"/>
      <c r="Y30" s="40"/>
    </row>
    <row r="31" spans="1:25">
      <c r="A31" s="40"/>
      <c r="B31" s="40"/>
      <c r="C31" s="41"/>
      <c r="D31" s="41"/>
      <c r="E31" s="41"/>
      <c r="F31" s="41"/>
      <c r="G31" s="40"/>
      <c r="H31" s="40"/>
      <c r="I31" s="36"/>
      <c r="J31" s="40"/>
      <c r="K31" s="40"/>
      <c r="L31" s="40"/>
      <c r="M31" s="40"/>
      <c r="N31" s="40"/>
      <c r="O31" s="40"/>
      <c r="P31" s="40"/>
      <c r="Q31" s="40"/>
      <c r="R31" s="40"/>
      <c r="S31" s="39"/>
      <c r="T31" s="40"/>
      <c r="U31" s="40"/>
      <c r="V31" s="40"/>
      <c r="W31" s="40"/>
      <c r="X31" s="40"/>
      <c r="Y31" s="40"/>
    </row>
    <row r="32" spans="1:25">
      <c r="A32" s="40"/>
      <c r="B32" s="40"/>
      <c r="C32" s="41"/>
      <c r="D32" s="41"/>
      <c r="E32" s="41"/>
      <c r="F32" s="41"/>
      <c r="G32" s="40"/>
      <c r="H32" s="40"/>
      <c r="I32" s="36"/>
      <c r="J32" s="40"/>
      <c r="K32" s="40"/>
      <c r="L32" s="40"/>
      <c r="M32" s="40"/>
      <c r="N32" s="40"/>
      <c r="O32" s="40"/>
      <c r="P32" s="40"/>
      <c r="Q32" s="40"/>
      <c r="R32" s="40"/>
      <c r="S32" s="39"/>
      <c r="T32" s="40"/>
      <c r="U32" s="40"/>
      <c r="V32" s="40"/>
      <c r="W32" s="40"/>
      <c r="X32" s="40"/>
      <c r="Y32" s="40"/>
    </row>
    <row r="33" spans="1:25">
      <c r="A33" s="40"/>
      <c r="B33" s="40"/>
      <c r="C33" s="41"/>
      <c r="D33" s="41"/>
      <c r="E33" s="41"/>
      <c r="F33" s="41"/>
      <c r="G33" s="40"/>
      <c r="H33" s="40"/>
      <c r="I33" s="36"/>
      <c r="J33" s="40"/>
      <c r="K33" s="40"/>
      <c r="L33" s="40"/>
      <c r="M33" s="40"/>
      <c r="N33" s="40"/>
      <c r="O33" s="40"/>
      <c r="P33" s="40"/>
      <c r="Q33" s="40"/>
      <c r="R33" s="40"/>
      <c r="S33" s="39"/>
      <c r="T33" s="40"/>
      <c r="U33" s="40"/>
      <c r="V33" s="40"/>
      <c r="W33" s="40"/>
      <c r="X33" s="40"/>
      <c r="Y33" s="40"/>
    </row>
    <row r="34" spans="1:25">
      <c r="A34" s="40"/>
      <c r="B34" s="40"/>
      <c r="C34" s="41"/>
      <c r="D34" s="41"/>
      <c r="E34" s="41"/>
      <c r="F34" s="41"/>
      <c r="G34" s="40"/>
      <c r="H34" s="40"/>
      <c r="I34" s="36"/>
      <c r="J34" s="40"/>
      <c r="K34" s="40"/>
      <c r="L34" s="40"/>
      <c r="M34" s="40"/>
      <c r="N34" s="40"/>
      <c r="O34" s="40"/>
      <c r="P34" s="40"/>
      <c r="Q34" s="40"/>
      <c r="R34" s="40"/>
      <c r="S34" s="39"/>
      <c r="T34" s="40"/>
      <c r="U34" s="40"/>
      <c r="V34" s="40"/>
      <c r="W34" s="40"/>
      <c r="X34" s="40"/>
      <c r="Y34" s="40"/>
    </row>
    <row r="35" spans="1:25">
      <c r="A35" s="40"/>
      <c r="B35" s="40"/>
      <c r="C35" s="41"/>
      <c r="D35" s="41"/>
      <c r="E35" s="41"/>
      <c r="F35" s="41"/>
      <c r="G35" s="40"/>
      <c r="H35" s="40"/>
      <c r="I35" s="36"/>
      <c r="J35" s="40"/>
      <c r="K35" s="40"/>
      <c r="L35" s="40"/>
      <c r="M35" s="40"/>
      <c r="N35" s="40"/>
      <c r="O35" s="40"/>
      <c r="P35" s="40"/>
      <c r="Q35" s="40"/>
      <c r="R35" s="40"/>
      <c r="S35" s="39"/>
      <c r="T35" s="40"/>
      <c r="U35" s="40"/>
      <c r="V35" s="40"/>
      <c r="W35" s="40"/>
      <c r="X35" s="40"/>
      <c r="Y35" s="40"/>
    </row>
    <row r="36" spans="1:25">
      <c r="A36" s="40"/>
      <c r="B36" s="40"/>
      <c r="C36" s="41"/>
      <c r="D36" s="41"/>
      <c r="E36" s="41"/>
      <c r="F36" s="41"/>
      <c r="G36" s="40"/>
      <c r="H36" s="40"/>
      <c r="I36" s="36"/>
      <c r="J36" s="40"/>
      <c r="K36" s="40"/>
      <c r="L36" s="40"/>
      <c r="M36" s="40"/>
      <c r="N36" s="40"/>
      <c r="O36" s="40"/>
      <c r="P36" s="40"/>
      <c r="Q36" s="40"/>
      <c r="R36" s="40"/>
      <c r="S36" s="39"/>
      <c r="T36" s="40"/>
      <c r="U36" s="40"/>
      <c r="V36" s="40"/>
      <c r="W36" s="40"/>
      <c r="X36" s="40"/>
      <c r="Y36" s="40"/>
    </row>
    <row r="37" spans="1:25">
      <c r="A37" s="40"/>
      <c r="B37" s="40"/>
      <c r="C37" s="41"/>
      <c r="D37" s="41"/>
      <c r="E37" s="41"/>
      <c r="F37" s="41"/>
      <c r="G37" s="40"/>
      <c r="H37" s="40"/>
      <c r="I37" s="36"/>
      <c r="J37" s="40"/>
      <c r="K37" s="40"/>
      <c r="L37" s="40"/>
      <c r="M37" s="40"/>
      <c r="N37" s="40"/>
      <c r="O37" s="40"/>
      <c r="P37" s="40"/>
      <c r="Q37" s="40"/>
      <c r="R37" s="40"/>
      <c r="S37" s="39"/>
      <c r="T37" s="40"/>
      <c r="U37" s="40"/>
      <c r="V37" s="40"/>
      <c r="W37" s="40"/>
      <c r="X37" s="40"/>
      <c r="Y37" s="40"/>
    </row>
    <row r="38" spans="1:25">
      <c r="A38" s="40"/>
      <c r="B38" s="40"/>
      <c r="C38" s="41"/>
      <c r="D38" s="41"/>
      <c r="E38" s="41"/>
      <c r="F38" s="41"/>
      <c r="G38" s="40"/>
      <c r="H38" s="40"/>
      <c r="I38" s="36"/>
      <c r="J38" s="40"/>
      <c r="K38" s="40"/>
      <c r="L38" s="40"/>
      <c r="M38" s="40"/>
      <c r="N38" s="40"/>
      <c r="O38" s="40"/>
      <c r="P38" s="40"/>
      <c r="Q38" s="40"/>
      <c r="R38" s="40"/>
      <c r="S38" s="39"/>
      <c r="T38" s="40"/>
      <c r="U38" s="40"/>
      <c r="V38" s="40"/>
      <c r="W38" s="40"/>
      <c r="X38" s="40"/>
      <c r="Y38" s="40"/>
    </row>
    <row r="39" spans="1:25">
      <c r="A39" s="40"/>
      <c r="B39" s="40"/>
      <c r="C39" s="41"/>
      <c r="D39" s="41"/>
      <c r="E39" s="41"/>
      <c r="F39" s="41"/>
      <c r="G39" s="40"/>
      <c r="H39" s="40"/>
      <c r="I39" s="36"/>
      <c r="J39" s="40"/>
      <c r="K39" s="40"/>
      <c r="L39" s="40"/>
      <c r="M39" s="40"/>
      <c r="N39" s="40"/>
      <c r="O39" s="40"/>
      <c r="P39" s="40"/>
      <c r="Q39" s="40"/>
      <c r="R39" s="40"/>
      <c r="S39" s="39"/>
      <c r="T39" s="40"/>
      <c r="U39" s="40"/>
      <c r="V39" s="40"/>
      <c r="W39" s="40"/>
      <c r="X39" s="40"/>
      <c r="Y39" s="40"/>
    </row>
    <row r="40" spans="1:25">
      <c r="A40" s="40"/>
      <c r="B40" s="40"/>
      <c r="C40" s="41"/>
      <c r="D40" s="41"/>
      <c r="E40" s="41"/>
      <c r="F40" s="41"/>
      <c r="G40" s="40"/>
      <c r="H40" s="40"/>
      <c r="I40" s="36"/>
      <c r="J40" s="40"/>
      <c r="K40" s="40"/>
      <c r="L40" s="40"/>
      <c r="M40" s="40"/>
      <c r="N40" s="40"/>
      <c r="O40" s="40"/>
      <c r="P40" s="40"/>
      <c r="Q40" s="40"/>
      <c r="R40" s="40"/>
      <c r="S40" s="39"/>
      <c r="T40" s="40"/>
      <c r="U40" s="40"/>
      <c r="V40" s="40"/>
      <c r="W40" s="40"/>
      <c r="X40" s="40"/>
      <c r="Y40" s="40"/>
    </row>
    <row r="41" spans="1:25">
      <c r="A41" s="40"/>
      <c r="B41" s="40"/>
      <c r="C41" s="41"/>
      <c r="D41" s="41"/>
      <c r="E41" s="41"/>
      <c r="F41" s="41"/>
      <c r="G41" s="40"/>
      <c r="H41" s="40"/>
      <c r="I41" s="36"/>
      <c r="J41" s="40"/>
      <c r="K41" s="40"/>
      <c r="L41" s="40"/>
      <c r="M41" s="40"/>
      <c r="N41" s="40"/>
      <c r="O41" s="40"/>
      <c r="P41" s="40"/>
      <c r="Q41" s="40"/>
      <c r="R41" s="40"/>
      <c r="S41" s="39"/>
      <c r="T41" s="40"/>
      <c r="U41" s="40"/>
      <c r="V41" s="40"/>
      <c r="W41" s="40"/>
      <c r="X41" s="40"/>
      <c r="Y41" s="40"/>
    </row>
    <row r="42" spans="1:25">
      <c r="A42" s="40"/>
      <c r="B42" s="40"/>
      <c r="C42" s="41"/>
      <c r="D42" s="41"/>
      <c r="E42" s="41"/>
      <c r="F42" s="41"/>
      <c r="G42" s="40"/>
      <c r="H42" s="40"/>
      <c r="I42" s="36"/>
      <c r="J42" s="40"/>
      <c r="K42" s="40"/>
      <c r="L42" s="40"/>
      <c r="M42" s="40"/>
      <c r="N42" s="40"/>
      <c r="O42" s="40"/>
      <c r="P42" s="40"/>
      <c r="Q42" s="40"/>
      <c r="R42" s="40"/>
      <c r="S42" s="39"/>
      <c r="T42" s="40"/>
      <c r="U42" s="40"/>
      <c r="V42" s="40"/>
      <c r="W42" s="40"/>
      <c r="X42" s="40"/>
      <c r="Y42" s="40"/>
    </row>
    <row r="43" spans="1:25">
      <c r="A43" s="40"/>
      <c r="B43" s="40"/>
      <c r="C43" s="41"/>
      <c r="D43" s="41"/>
      <c r="E43" s="41"/>
      <c r="F43" s="41"/>
      <c r="G43" s="40"/>
      <c r="H43" s="40"/>
      <c r="I43" s="36"/>
      <c r="J43" s="40"/>
      <c r="K43" s="40"/>
      <c r="L43" s="40"/>
      <c r="M43" s="40"/>
      <c r="N43" s="40"/>
      <c r="O43" s="40"/>
      <c r="P43" s="40"/>
      <c r="Q43" s="40"/>
      <c r="R43" s="40"/>
      <c r="S43" s="39"/>
      <c r="T43" s="40"/>
      <c r="U43" s="40"/>
      <c r="V43" s="40"/>
      <c r="W43" s="40"/>
      <c r="X43" s="40"/>
      <c r="Y43" s="40"/>
    </row>
    <row r="44" spans="1:25">
      <c r="A44" s="40"/>
      <c r="B44" s="40"/>
      <c r="C44" s="41"/>
      <c r="D44" s="41"/>
      <c r="E44" s="41"/>
      <c r="F44" s="41"/>
      <c r="G44" s="40"/>
      <c r="H44" s="40"/>
      <c r="I44" s="36"/>
      <c r="J44" s="40"/>
      <c r="K44" s="40"/>
      <c r="L44" s="40"/>
      <c r="M44" s="40"/>
      <c r="N44" s="40"/>
      <c r="O44" s="40"/>
      <c r="P44" s="40"/>
      <c r="Q44" s="40"/>
      <c r="R44" s="40"/>
      <c r="S44" s="39"/>
      <c r="T44" s="40"/>
      <c r="U44" s="40"/>
      <c r="V44" s="40"/>
      <c r="W44" s="40"/>
      <c r="X44" s="40"/>
      <c r="Y44" s="40"/>
    </row>
    <row r="45" spans="1:25">
      <c r="A45" s="40"/>
      <c r="B45" s="40"/>
      <c r="C45" s="41"/>
      <c r="D45" s="41"/>
      <c r="E45" s="41"/>
      <c r="F45" s="41"/>
      <c r="G45" s="40"/>
      <c r="H45" s="40"/>
      <c r="I45" s="36"/>
      <c r="J45" s="40"/>
      <c r="K45" s="40"/>
      <c r="L45" s="40"/>
      <c r="M45" s="40"/>
      <c r="N45" s="40"/>
      <c r="O45" s="40"/>
      <c r="P45" s="40"/>
      <c r="Q45" s="40"/>
      <c r="R45" s="40"/>
      <c r="S45" s="39"/>
      <c r="T45" s="40"/>
      <c r="U45" s="40"/>
      <c r="V45" s="40"/>
      <c r="W45" s="40"/>
      <c r="X45" s="40"/>
      <c r="Y45" s="40"/>
    </row>
    <row r="46" spans="1:25">
      <c r="A46" s="40"/>
      <c r="B46" s="40"/>
      <c r="C46" s="41"/>
      <c r="D46" s="41"/>
      <c r="E46" s="41"/>
      <c r="F46" s="41"/>
      <c r="G46" s="40"/>
      <c r="H46" s="40"/>
      <c r="I46" s="36"/>
      <c r="J46" s="40"/>
      <c r="K46" s="40"/>
      <c r="L46" s="40"/>
      <c r="M46" s="40"/>
      <c r="N46" s="40"/>
      <c r="O46" s="40"/>
      <c r="P46" s="40"/>
      <c r="Q46" s="40"/>
      <c r="R46" s="40"/>
      <c r="S46" s="39"/>
      <c r="T46" s="40"/>
      <c r="U46" s="40"/>
      <c r="V46" s="40"/>
      <c r="W46" s="40"/>
      <c r="X46" s="40"/>
      <c r="Y46" s="40"/>
    </row>
    <row r="47" spans="1:25">
      <c r="A47" s="40"/>
      <c r="B47" s="40"/>
      <c r="C47" s="41"/>
      <c r="D47" s="41"/>
      <c r="E47" s="41"/>
      <c r="F47" s="41"/>
      <c r="G47" s="40"/>
      <c r="H47" s="40"/>
      <c r="I47" s="36"/>
      <c r="J47" s="40"/>
      <c r="K47" s="40"/>
      <c r="L47" s="40"/>
      <c r="M47" s="40"/>
      <c r="N47" s="40"/>
      <c r="O47" s="40"/>
      <c r="P47" s="40"/>
      <c r="Q47" s="40"/>
      <c r="R47" s="40"/>
      <c r="S47" s="39"/>
      <c r="T47" s="40"/>
      <c r="U47" s="40"/>
      <c r="V47" s="40"/>
      <c r="W47" s="40"/>
      <c r="X47" s="40"/>
      <c r="Y47" s="40"/>
    </row>
    <row r="48" spans="1:25">
      <c r="A48" s="40"/>
      <c r="B48" s="40"/>
      <c r="C48" s="41"/>
      <c r="D48" s="41"/>
      <c r="E48" s="41"/>
      <c r="F48" s="41"/>
      <c r="G48" s="40"/>
      <c r="H48" s="40"/>
      <c r="I48" s="36"/>
      <c r="J48" s="40"/>
      <c r="K48" s="40"/>
      <c r="L48" s="40"/>
      <c r="M48" s="40"/>
      <c r="N48" s="40"/>
      <c r="O48" s="40"/>
      <c r="P48" s="40"/>
      <c r="Q48" s="40"/>
      <c r="R48" s="40"/>
      <c r="S48" s="39"/>
      <c r="T48" s="40"/>
      <c r="U48" s="40"/>
      <c r="V48" s="40"/>
      <c r="W48" s="40"/>
      <c r="X48" s="40"/>
      <c r="Y48" s="40"/>
    </row>
    <row r="49" spans="1:25">
      <c r="A49" s="40"/>
      <c r="B49" s="40"/>
      <c r="C49" s="41"/>
      <c r="D49" s="41"/>
      <c r="E49" s="41"/>
      <c r="F49" s="41"/>
      <c r="G49" s="40"/>
      <c r="H49" s="40"/>
      <c r="I49" s="36"/>
      <c r="J49" s="40"/>
      <c r="K49" s="40"/>
      <c r="L49" s="40"/>
      <c r="M49" s="40"/>
      <c r="N49" s="40"/>
      <c r="O49" s="40"/>
      <c r="P49" s="40"/>
      <c r="Q49" s="40"/>
      <c r="R49" s="40"/>
      <c r="S49" s="39"/>
      <c r="T49" s="40"/>
      <c r="U49" s="40"/>
      <c r="V49" s="40"/>
      <c r="W49" s="40"/>
      <c r="X49" s="40"/>
      <c r="Y49" s="40"/>
    </row>
    <row r="50" spans="1:25">
      <c r="A50" s="40"/>
      <c r="B50" s="40"/>
      <c r="C50" s="41"/>
      <c r="D50" s="41"/>
      <c r="E50" s="41"/>
      <c r="F50" s="41"/>
      <c r="G50" s="40"/>
      <c r="H50" s="40"/>
      <c r="I50" s="36"/>
      <c r="J50" s="40"/>
      <c r="K50" s="40"/>
      <c r="L50" s="40"/>
      <c r="M50" s="40"/>
      <c r="N50" s="40"/>
      <c r="O50" s="40"/>
      <c r="P50" s="40"/>
      <c r="Q50" s="40"/>
      <c r="R50" s="40"/>
      <c r="S50" s="39"/>
      <c r="T50" s="40"/>
      <c r="U50" s="40"/>
      <c r="V50" s="40"/>
      <c r="W50" s="40"/>
      <c r="X50" s="40"/>
      <c r="Y50" s="40"/>
    </row>
    <row r="51" spans="1:25">
      <c r="A51" s="40"/>
      <c r="B51" s="40"/>
      <c r="C51" s="41"/>
      <c r="D51" s="41"/>
      <c r="E51" s="41"/>
      <c r="F51" s="41"/>
      <c r="G51" s="40"/>
      <c r="H51" s="40"/>
      <c r="I51" s="36"/>
      <c r="J51" s="40"/>
      <c r="K51" s="40"/>
      <c r="L51" s="40"/>
      <c r="M51" s="40"/>
      <c r="N51" s="40"/>
      <c r="O51" s="40"/>
      <c r="P51" s="40"/>
      <c r="Q51" s="40"/>
      <c r="R51" s="40"/>
      <c r="S51" s="39"/>
      <c r="T51" s="40"/>
      <c r="U51" s="40"/>
      <c r="V51" s="40"/>
      <c r="W51" s="40"/>
      <c r="X51" s="40"/>
      <c r="Y51" s="40"/>
    </row>
    <row r="52" spans="1:25">
      <c r="A52" s="40"/>
      <c r="B52" s="40"/>
      <c r="C52" s="41"/>
      <c r="D52" s="41"/>
      <c r="E52" s="41"/>
      <c r="F52" s="41"/>
      <c r="G52" s="40"/>
      <c r="H52" s="40"/>
      <c r="I52" s="36"/>
      <c r="J52" s="40"/>
      <c r="K52" s="40"/>
      <c r="L52" s="40"/>
      <c r="M52" s="40"/>
      <c r="N52" s="40"/>
      <c r="O52" s="40"/>
      <c r="P52" s="40"/>
      <c r="Q52" s="40"/>
      <c r="R52" s="40"/>
      <c r="S52" s="39"/>
      <c r="T52" s="40"/>
      <c r="U52" s="40"/>
      <c r="V52" s="40"/>
      <c r="W52" s="40"/>
      <c r="X52" s="40"/>
      <c r="Y52" s="40"/>
    </row>
    <row r="53" spans="1:25">
      <c r="A53" s="40"/>
      <c r="B53" s="40"/>
      <c r="C53" s="41"/>
      <c r="D53" s="41"/>
      <c r="E53" s="41"/>
      <c r="F53" s="41"/>
      <c r="G53" s="40"/>
      <c r="H53" s="40"/>
      <c r="I53" s="36"/>
      <c r="J53" s="40"/>
      <c r="K53" s="40"/>
      <c r="L53" s="40"/>
      <c r="M53" s="40"/>
      <c r="N53" s="40"/>
      <c r="O53" s="40"/>
      <c r="P53" s="40"/>
      <c r="Q53" s="40"/>
      <c r="R53" s="40"/>
      <c r="S53" s="39"/>
      <c r="T53" s="40"/>
      <c r="U53" s="40"/>
      <c r="V53" s="40"/>
      <c r="W53" s="40"/>
      <c r="X53" s="40"/>
      <c r="Y53" s="40"/>
    </row>
    <row r="54" spans="1:25">
      <c r="A54" s="40"/>
      <c r="B54" s="40"/>
      <c r="C54" s="41"/>
      <c r="D54" s="41"/>
      <c r="E54" s="41"/>
      <c r="F54" s="41"/>
      <c r="G54" s="40"/>
      <c r="H54" s="40"/>
      <c r="I54" s="36"/>
      <c r="J54" s="40"/>
      <c r="K54" s="40"/>
      <c r="L54" s="40"/>
      <c r="M54" s="40"/>
      <c r="N54" s="40"/>
      <c r="O54" s="40"/>
      <c r="P54" s="40"/>
      <c r="Q54" s="40"/>
      <c r="R54" s="40"/>
      <c r="S54" s="39"/>
      <c r="T54" s="40"/>
      <c r="U54" s="40"/>
      <c r="V54" s="40"/>
      <c r="W54" s="40"/>
      <c r="X54" s="40"/>
      <c r="Y54" s="40"/>
    </row>
    <row r="55" spans="1:25">
      <c r="A55" s="40"/>
      <c r="B55" s="40"/>
      <c r="C55" s="41"/>
      <c r="D55" s="41"/>
      <c r="E55" s="41"/>
      <c r="F55" s="41"/>
      <c r="G55" s="40"/>
      <c r="H55" s="40"/>
      <c r="I55" s="36"/>
      <c r="J55" s="40"/>
      <c r="K55" s="40"/>
      <c r="L55" s="40"/>
      <c r="M55" s="40"/>
      <c r="N55" s="40"/>
      <c r="O55" s="40"/>
      <c r="P55" s="40"/>
      <c r="Q55" s="40"/>
      <c r="R55" s="40"/>
      <c r="S55" s="39"/>
      <c r="T55" s="40"/>
      <c r="U55" s="40"/>
      <c r="V55" s="40"/>
      <c r="W55" s="40"/>
      <c r="X55" s="40"/>
      <c r="Y55" s="40"/>
    </row>
    <row r="56" spans="1:25">
      <c r="A56" s="40"/>
      <c r="B56" s="40"/>
      <c r="C56" s="41"/>
      <c r="D56" s="41"/>
      <c r="E56" s="41"/>
      <c r="F56" s="41"/>
      <c r="G56" s="40"/>
      <c r="H56" s="40"/>
      <c r="I56" s="36"/>
      <c r="J56" s="40"/>
      <c r="K56" s="40"/>
      <c r="L56" s="40"/>
      <c r="M56" s="40"/>
      <c r="N56" s="40"/>
      <c r="O56" s="40"/>
      <c r="P56" s="40"/>
      <c r="Q56" s="40"/>
      <c r="R56" s="40"/>
      <c r="S56" s="39"/>
      <c r="T56" s="40"/>
      <c r="U56" s="40"/>
      <c r="V56" s="40"/>
      <c r="W56" s="40"/>
      <c r="X56" s="40"/>
      <c r="Y56" s="40"/>
    </row>
    <row r="57" spans="1:25">
      <c r="A57" s="40"/>
      <c r="B57" s="40"/>
      <c r="C57" s="41"/>
      <c r="D57" s="41"/>
      <c r="E57" s="41"/>
      <c r="F57" s="41"/>
      <c r="G57" s="40"/>
      <c r="H57" s="40"/>
      <c r="I57" s="36"/>
      <c r="J57" s="40"/>
      <c r="K57" s="40"/>
      <c r="L57" s="40"/>
      <c r="M57" s="40"/>
      <c r="N57" s="40"/>
      <c r="O57" s="40"/>
      <c r="P57" s="40"/>
      <c r="Q57" s="40"/>
      <c r="R57" s="40"/>
      <c r="S57" s="39"/>
      <c r="T57" s="40"/>
      <c r="U57" s="40"/>
      <c r="V57" s="40"/>
      <c r="W57" s="40"/>
      <c r="X57" s="40"/>
      <c r="Y57" s="40"/>
    </row>
    <row r="58" spans="1:25">
      <c r="A58" s="40"/>
      <c r="B58" s="40"/>
      <c r="C58" s="41"/>
      <c r="D58" s="41"/>
      <c r="E58" s="41"/>
      <c r="F58" s="41"/>
      <c r="G58" s="40"/>
      <c r="H58" s="40"/>
      <c r="I58" s="36"/>
      <c r="J58" s="40"/>
      <c r="K58" s="40"/>
      <c r="L58" s="40"/>
      <c r="M58" s="40"/>
      <c r="N58" s="40"/>
      <c r="O58" s="40"/>
      <c r="P58" s="40"/>
      <c r="Q58" s="40"/>
      <c r="R58" s="40"/>
      <c r="S58" s="39"/>
      <c r="T58" s="40"/>
      <c r="U58" s="40"/>
      <c r="V58" s="40"/>
      <c r="W58" s="40"/>
      <c r="X58" s="40"/>
      <c r="Y58" s="40"/>
    </row>
    <row r="59" spans="1:25">
      <c r="A59" s="40"/>
      <c r="B59" s="40"/>
      <c r="C59" s="41"/>
      <c r="D59" s="41"/>
      <c r="E59" s="41"/>
      <c r="F59" s="41"/>
      <c r="G59" s="40"/>
      <c r="H59" s="40"/>
      <c r="I59" s="36"/>
      <c r="J59" s="40"/>
      <c r="K59" s="40"/>
      <c r="L59" s="40"/>
      <c r="M59" s="40"/>
      <c r="N59" s="40"/>
      <c r="O59" s="40"/>
      <c r="P59" s="40"/>
      <c r="Q59" s="40"/>
      <c r="R59" s="40"/>
      <c r="S59" s="39"/>
      <c r="T59" s="40"/>
      <c r="U59" s="40"/>
      <c r="V59" s="40"/>
      <c r="W59" s="40"/>
      <c r="X59" s="40"/>
      <c r="Y59" s="40"/>
    </row>
    <row r="60" spans="1:25">
      <c r="A60" s="40"/>
      <c r="B60" s="40"/>
      <c r="C60" s="41"/>
      <c r="D60" s="41"/>
      <c r="E60" s="41"/>
      <c r="F60" s="41"/>
      <c r="G60" s="40"/>
      <c r="H60" s="40"/>
      <c r="I60" s="36"/>
      <c r="J60" s="40"/>
      <c r="K60" s="40"/>
      <c r="L60" s="40"/>
      <c r="M60" s="40"/>
      <c r="N60" s="40"/>
      <c r="O60" s="40"/>
      <c r="P60" s="40"/>
      <c r="Q60" s="40"/>
      <c r="R60" s="40"/>
      <c r="S60" s="39"/>
      <c r="T60" s="40"/>
      <c r="U60" s="40"/>
      <c r="V60" s="40"/>
      <c r="W60" s="40"/>
      <c r="X60" s="40"/>
      <c r="Y60" s="40"/>
    </row>
    <row r="61" spans="1:25">
      <c r="A61" s="40"/>
      <c r="B61" s="40"/>
      <c r="C61" s="41"/>
      <c r="D61" s="41"/>
      <c r="E61" s="41"/>
      <c r="F61" s="41"/>
      <c r="G61" s="40"/>
      <c r="H61" s="40"/>
      <c r="I61" s="36"/>
      <c r="J61" s="40"/>
      <c r="K61" s="40"/>
      <c r="L61" s="40"/>
      <c r="M61" s="40"/>
      <c r="N61" s="40"/>
      <c r="O61" s="40"/>
      <c r="P61" s="40"/>
      <c r="Q61" s="40"/>
      <c r="R61" s="40"/>
      <c r="S61" s="39"/>
      <c r="T61" s="40"/>
      <c r="U61" s="40"/>
      <c r="V61" s="40"/>
      <c r="W61" s="40"/>
      <c r="X61" s="40"/>
      <c r="Y61" s="40"/>
    </row>
    <row r="62" spans="1:25">
      <c r="A62" s="40"/>
      <c r="B62" s="40"/>
      <c r="C62" s="41"/>
      <c r="D62" s="41"/>
      <c r="E62" s="41"/>
      <c r="F62" s="41"/>
      <c r="G62" s="40"/>
      <c r="H62" s="40"/>
      <c r="I62" s="36"/>
      <c r="J62" s="40"/>
      <c r="K62" s="40"/>
      <c r="L62" s="40"/>
      <c r="M62" s="40"/>
      <c r="N62" s="40"/>
      <c r="O62" s="40"/>
      <c r="P62" s="40"/>
      <c r="Q62" s="40"/>
      <c r="R62" s="40"/>
      <c r="S62" s="39"/>
      <c r="T62" s="40"/>
      <c r="U62" s="40"/>
      <c r="V62" s="40"/>
      <c r="W62" s="40"/>
      <c r="X62" s="40"/>
      <c r="Y62" s="40"/>
    </row>
    <row r="63" spans="1:25">
      <c r="A63" s="40"/>
      <c r="B63" s="40"/>
      <c r="C63" s="41"/>
      <c r="D63" s="41"/>
      <c r="E63" s="41"/>
      <c r="F63" s="41"/>
      <c r="G63" s="40"/>
      <c r="H63" s="40"/>
      <c r="I63" s="36"/>
      <c r="J63" s="40"/>
      <c r="K63" s="40"/>
      <c r="L63" s="40"/>
      <c r="M63" s="40"/>
      <c r="N63" s="40"/>
      <c r="O63" s="40"/>
      <c r="P63" s="40"/>
      <c r="Q63" s="40"/>
      <c r="R63" s="40"/>
      <c r="S63" s="39"/>
      <c r="T63" s="40"/>
      <c r="U63" s="40"/>
      <c r="V63" s="40"/>
      <c r="W63" s="40"/>
      <c r="X63" s="40"/>
      <c r="Y63" s="40"/>
    </row>
    <row r="64" spans="1:25">
      <c r="A64" s="40"/>
      <c r="B64" s="40"/>
      <c r="C64" s="41"/>
      <c r="D64" s="41"/>
      <c r="E64" s="41"/>
      <c r="F64" s="41"/>
      <c r="G64" s="40"/>
      <c r="H64" s="40"/>
      <c r="I64" s="36"/>
      <c r="J64" s="40"/>
      <c r="K64" s="40"/>
      <c r="L64" s="40"/>
      <c r="M64" s="40"/>
      <c r="N64" s="40"/>
      <c r="O64" s="40"/>
      <c r="P64" s="40"/>
      <c r="Q64" s="40"/>
      <c r="R64" s="40"/>
      <c r="S64" s="39"/>
      <c r="T64" s="40"/>
      <c r="U64" s="40"/>
      <c r="V64" s="40"/>
      <c r="W64" s="40"/>
      <c r="X64" s="40"/>
      <c r="Y64" s="40"/>
    </row>
    <row r="65" spans="1:25">
      <c r="A65" s="40"/>
      <c r="B65" s="40"/>
      <c r="C65" s="41"/>
      <c r="D65" s="41"/>
      <c r="E65" s="41"/>
      <c r="F65" s="41"/>
      <c r="G65" s="40"/>
      <c r="H65" s="40"/>
      <c r="I65" s="36"/>
      <c r="J65" s="40"/>
      <c r="K65" s="40"/>
      <c r="L65" s="40"/>
      <c r="M65" s="40"/>
      <c r="N65" s="40"/>
      <c r="O65" s="40"/>
      <c r="P65" s="40"/>
      <c r="Q65" s="40"/>
      <c r="R65" s="40"/>
      <c r="S65" s="39"/>
      <c r="T65" s="40"/>
      <c r="U65" s="40"/>
      <c r="V65" s="40"/>
      <c r="W65" s="40"/>
      <c r="X65" s="40"/>
      <c r="Y65" s="40"/>
    </row>
    <row r="66" spans="1:25">
      <c r="A66" s="40"/>
      <c r="B66" s="40"/>
      <c r="C66" s="41"/>
      <c r="D66" s="41"/>
      <c r="E66" s="41"/>
      <c r="F66" s="41"/>
      <c r="G66" s="40"/>
      <c r="H66" s="40"/>
      <c r="I66" s="36"/>
      <c r="J66" s="40"/>
      <c r="K66" s="40"/>
      <c r="L66" s="40"/>
      <c r="M66" s="40"/>
      <c r="N66" s="40"/>
      <c r="O66" s="40"/>
      <c r="P66" s="40"/>
      <c r="Q66" s="40"/>
      <c r="R66" s="40"/>
      <c r="S66" s="39"/>
      <c r="T66" s="40"/>
      <c r="U66" s="40"/>
      <c r="V66" s="40"/>
      <c r="W66" s="40"/>
      <c r="X66" s="40"/>
      <c r="Y66" s="40"/>
    </row>
    <row r="67" spans="1:25">
      <c r="A67" s="40"/>
      <c r="B67" s="40"/>
      <c r="C67" s="41"/>
      <c r="D67" s="41"/>
      <c r="E67" s="41"/>
      <c r="F67" s="41"/>
      <c r="G67" s="40"/>
      <c r="H67" s="40"/>
      <c r="I67" s="36"/>
      <c r="J67" s="40"/>
      <c r="K67" s="40"/>
      <c r="L67" s="40"/>
      <c r="M67" s="40"/>
      <c r="N67" s="40"/>
      <c r="O67" s="40"/>
      <c r="P67" s="40"/>
      <c r="Q67" s="40"/>
      <c r="R67" s="40"/>
      <c r="S67" s="39"/>
      <c r="T67" s="40"/>
      <c r="U67" s="40"/>
      <c r="V67" s="40"/>
      <c r="W67" s="40"/>
      <c r="X67" s="40"/>
      <c r="Y67" s="40"/>
    </row>
    <row r="68" spans="1:25">
      <c r="A68" s="40"/>
      <c r="B68" s="40"/>
      <c r="C68" s="41"/>
      <c r="D68" s="41"/>
      <c r="E68" s="41"/>
      <c r="F68" s="41"/>
      <c r="G68" s="40"/>
      <c r="H68" s="40"/>
      <c r="I68" s="36"/>
      <c r="J68" s="40"/>
      <c r="K68" s="40"/>
      <c r="L68" s="40"/>
      <c r="M68" s="40"/>
      <c r="N68" s="40"/>
      <c r="O68" s="40"/>
      <c r="P68" s="40"/>
      <c r="Q68" s="40"/>
      <c r="R68" s="40"/>
      <c r="S68" s="39"/>
      <c r="T68" s="40"/>
      <c r="U68" s="40"/>
      <c r="V68" s="40"/>
      <c r="W68" s="40"/>
      <c r="X68" s="40"/>
      <c r="Y68" s="40"/>
    </row>
    <row r="69" spans="1:25">
      <c r="A69" s="40"/>
      <c r="B69" s="40"/>
      <c r="C69" s="41"/>
      <c r="D69" s="41"/>
      <c r="E69" s="41"/>
      <c r="F69" s="41"/>
      <c r="G69" s="40"/>
      <c r="H69" s="40"/>
      <c r="I69" s="36"/>
      <c r="J69" s="40"/>
      <c r="K69" s="40"/>
      <c r="L69" s="40"/>
      <c r="M69" s="40"/>
      <c r="N69" s="40"/>
      <c r="O69" s="40"/>
      <c r="P69" s="40"/>
      <c r="Q69" s="40"/>
      <c r="R69" s="40"/>
      <c r="S69" s="39"/>
      <c r="T69" s="40"/>
      <c r="U69" s="40"/>
      <c r="V69" s="40"/>
      <c r="W69" s="40"/>
      <c r="X69" s="40"/>
      <c r="Y69" s="40"/>
    </row>
    <row r="70" spans="1:25">
      <c r="A70" s="40"/>
      <c r="B70" s="40"/>
      <c r="C70" s="41"/>
      <c r="D70" s="41"/>
      <c r="E70" s="41"/>
      <c r="F70" s="41"/>
      <c r="G70" s="40"/>
      <c r="H70" s="40"/>
      <c r="I70" s="36"/>
      <c r="J70" s="40"/>
      <c r="K70" s="40"/>
      <c r="L70" s="40"/>
      <c r="M70" s="40"/>
      <c r="N70" s="40"/>
      <c r="O70" s="40"/>
      <c r="P70" s="40"/>
      <c r="Q70" s="40"/>
      <c r="R70" s="40"/>
      <c r="S70" s="39"/>
      <c r="T70" s="40"/>
      <c r="U70" s="40"/>
      <c r="V70" s="40"/>
      <c r="W70" s="40"/>
      <c r="X70" s="40"/>
      <c r="Y70" s="40"/>
    </row>
    <row r="71" spans="1:25">
      <c r="A71" s="40"/>
      <c r="B71" s="40"/>
      <c r="C71" s="41"/>
      <c r="D71" s="41"/>
      <c r="E71" s="41"/>
      <c r="F71" s="41"/>
      <c r="G71" s="40"/>
      <c r="H71" s="40"/>
      <c r="I71" s="36"/>
      <c r="J71" s="40"/>
      <c r="K71" s="40"/>
      <c r="L71" s="40"/>
      <c r="M71" s="40"/>
      <c r="N71" s="40"/>
      <c r="O71" s="40"/>
      <c r="P71" s="40"/>
      <c r="Q71" s="40"/>
      <c r="R71" s="40"/>
      <c r="S71" s="39"/>
      <c r="T71" s="40"/>
      <c r="U71" s="40"/>
      <c r="V71" s="40"/>
      <c r="W71" s="40"/>
      <c r="X71" s="40"/>
      <c r="Y71" s="40"/>
    </row>
    <row r="72" spans="1:25">
      <c r="A72" s="40"/>
      <c r="B72" s="40"/>
      <c r="C72" s="41"/>
      <c r="D72" s="41"/>
      <c r="E72" s="41"/>
      <c r="F72" s="41"/>
      <c r="G72" s="40"/>
      <c r="H72" s="40"/>
      <c r="I72" s="36"/>
      <c r="J72" s="40"/>
      <c r="K72" s="40"/>
      <c r="L72" s="40"/>
      <c r="M72" s="40"/>
      <c r="N72" s="40"/>
      <c r="O72" s="40"/>
      <c r="P72" s="40"/>
      <c r="Q72" s="40"/>
      <c r="R72" s="40"/>
      <c r="S72" s="39"/>
      <c r="T72" s="40"/>
      <c r="U72" s="40"/>
      <c r="V72" s="40"/>
      <c r="W72" s="40"/>
      <c r="X72" s="40"/>
      <c r="Y72" s="40"/>
    </row>
    <row r="73" spans="1:25">
      <c r="A73" s="40"/>
      <c r="B73" s="40"/>
      <c r="C73" s="41"/>
      <c r="D73" s="41"/>
      <c r="E73" s="41"/>
      <c r="F73" s="41"/>
      <c r="G73" s="40"/>
      <c r="H73" s="40"/>
      <c r="I73" s="36"/>
      <c r="J73" s="40"/>
      <c r="K73" s="40"/>
      <c r="L73" s="40"/>
      <c r="M73" s="40"/>
      <c r="N73" s="40"/>
      <c r="O73" s="40"/>
      <c r="P73" s="40"/>
      <c r="Q73" s="40"/>
      <c r="R73" s="40"/>
      <c r="S73" s="39"/>
      <c r="T73" s="40"/>
      <c r="U73" s="40"/>
      <c r="V73" s="40"/>
      <c r="W73" s="40"/>
      <c r="X73" s="40"/>
      <c r="Y73" s="40"/>
    </row>
    <row r="74" spans="1:25">
      <c r="A74" s="40"/>
      <c r="B74" s="40"/>
      <c r="C74" s="41"/>
      <c r="D74" s="41"/>
      <c r="E74" s="41"/>
      <c r="F74" s="41"/>
      <c r="G74" s="40"/>
      <c r="H74" s="40"/>
      <c r="I74" s="36"/>
      <c r="J74" s="40"/>
      <c r="K74" s="40"/>
      <c r="L74" s="40"/>
      <c r="M74" s="40"/>
      <c r="N74" s="40"/>
      <c r="O74" s="40"/>
      <c r="P74" s="40"/>
      <c r="Q74" s="40"/>
      <c r="R74" s="40"/>
      <c r="S74" s="39"/>
      <c r="T74" s="40"/>
      <c r="U74" s="40"/>
      <c r="V74" s="40"/>
      <c r="W74" s="40"/>
      <c r="X74" s="40"/>
      <c r="Y74" s="40"/>
    </row>
    <row r="75" spans="1:25">
      <c r="A75" s="40"/>
      <c r="B75" s="40"/>
      <c r="C75" s="41"/>
      <c r="D75" s="41"/>
      <c r="E75" s="41"/>
      <c r="F75" s="41"/>
      <c r="G75" s="40"/>
      <c r="H75" s="40"/>
      <c r="I75" s="36"/>
      <c r="J75" s="40"/>
      <c r="K75" s="40"/>
      <c r="L75" s="40"/>
      <c r="M75" s="40"/>
      <c r="N75" s="40"/>
      <c r="O75" s="40"/>
      <c r="P75" s="40"/>
      <c r="Q75" s="40"/>
      <c r="R75" s="40"/>
      <c r="S75" s="39"/>
      <c r="T75" s="40"/>
      <c r="U75" s="40"/>
      <c r="V75" s="40"/>
      <c r="W75" s="40"/>
      <c r="X75" s="40"/>
      <c r="Y75" s="40"/>
    </row>
    <row r="76" spans="1:25">
      <c r="A76" s="40"/>
      <c r="B76" s="40"/>
      <c r="C76" s="41"/>
      <c r="D76" s="41"/>
      <c r="E76" s="41"/>
      <c r="F76" s="41"/>
      <c r="G76" s="40"/>
      <c r="H76" s="40"/>
      <c r="I76" s="36"/>
      <c r="J76" s="40"/>
      <c r="K76" s="40"/>
      <c r="L76" s="40"/>
      <c r="M76" s="40"/>
      <c r="N76" s="40"/>
      <c r="O76" s="40"/>
      <c r="P76" s="40"/>
      <c r="Q76" s="40"/>
      <c r="R76" s="40"/>
      <c r="S76" s="39"/>
      <c r="T76" s="40"/>
      <c r="U76" s="40"/>
      <c r="V76" s="40"/>
      <c r="W76" s="40"/>
      <c r="X76" s="40"/>
      <c r="Y76" s="40"/>
    </row>
    <row r="77" spans="1:25">
      <c r="A77" s="40"/>
      <c r="B77" s="40"/>
      <c r="C77" s="41"/>
      <c r="D77" s="41"/>
      <c r="E77" s="41"/>
      <c r="F77" s="41"/>
      <c r="G77" s="40"/>
      <c r="H77" s="40"/>
      <c r="I77" s="36"/>
      <c r="J77" s="40"/>
      <c r="K77" s="40"/>
      <c r="L77" s="40"/>
      <c r="M77" s="40"/>
      <c r="N77" s="40"/>
      <c r="O77" s="40"/>
      <c r="P77" s="40"/>
      <c r="Q77" s="40"/>
      <c r="R77" s="40"/>
      <c r="S77" s="39"/>
      <c r="T77" s="40"/>
      <c r="U77" s="40"/>
      <c r="V77" s="40"/>
      <c r="W77" s="40"/>
      <c r="X77" s="40"/>
      <c r="Y77" s="40"/>
    </row>
    <row r="78" spans="1:25">
      <c r="A78" s="40"/>
      <c r="B78" s="40"/>
      <c r="C78" s="41"/>
      <c r="D78" s="41"/>
      <c r="E78" s="41"/>
      <c r="F78" s="41"/>
      <c r="G78" s="40"/>
      <c r="H78" s="40"/>
      <c r="I78" s="36"/>
      <c r="J78" s="40"/>
      <c r="K78" s="40"/>
      <c r="L78" s="40"/>
      <c r="M78" s="40"/>
      <c r="N78" s="40"/>
      <c r="O78" s="40"/>
      <c r="P78" s="40"/>
      <c r="Q78" s="40"/>
      <c r="R78" s="40"/>
      <c r="S78" s="39"/>
      <c r="T78" s="40"/>
      <c r="U78" s="40"/>
      <c r="V78" s="40"/>
      <c r="W78" s="40"/>
      <c r="X78" s="40"/>
      <c r="Y78" s="40"/>
    </row>
    <row r="79" spans="1:25">
      <c r="A79" s="40"/>
      <c r="B79" s="40"/>
      <c r="C79" s="41"/>
      <c r="D79" s="41"/>
      <c r="E79" s="41"/>
      <c r="F79" s="41"/>
      <c r="G79" s="40"/>
      <c r="H79" s="40"/>
      <c r="I79" s="36"/>
      <c r="J79" s="40"/>
      <c r="K79" s="40"/>
      <c r="L79" s="40"/>
      <c r="M79" s="40"/>
      <c r="N79" s="40"/>
      <c r="O79" s="40"/>
      <c r="P79" s="40"/>
      <c r="Q79" s="40"/>
      <c r="R79" s="40"/>
      <c r="S79" s="39"/>
      <c r="T79" s="40"/>
      <c r="U79" s="40"/>
      <c r="V79" s="40"/>
      <c r="W79" s="40"/>
      <c r="X79" s="40"/>
      <c r="Y79" s="40"/>
    </row>
    <row r="80" spans="1:25">
      <c r="A80" s="40"/>
      <c r="B80" s="40"/>
      <c r="C80" s="41"/>
      <c r="D80" s="41"/>
      <c r="E80" s="41"/>
      <c r="F80" s="41"/>
      <c r="G80" s="40"/>
      <c r="H80" s="40"/>
      <c r="I80" s="36"/>
      <c r="J80" s="40"/>
      <c r="K80" s="40"/>
      <c r="L80" s="40"/>
      <c r="M80" s="40"/>
      <c r="N80" s="40"/>
      <c r="O80" s="40"/>
      <c r="P80" s="40"/>
      <c r="Q80" s="40"/>
      <c r="R80" s="40"/>
      <c r="S80" s="39"/>
      <c r="T80" s="40"/>
      <c r="U80" s="40"/>
      <c r="V80" s="40"/>
      <c r="W80" s="40"/>
      <c r="X80" s="40"/>
      <c r="Y80" s="40"/>
    </row>
    <row r="81" spans="1:25">
      <c r="A81" s="40"/>
      <c r="B81" s="40"/>
      <c r="C81" s="41"/>
      <c r="D81" s="41"/>
      <c r="E81" s="41"/>
      <c r="F81" s="41"/>
      <c r="G81" s="40"/>
      <c r="H81" s="40"/>
      <c r="I81" s="36"/>
      <c r="J81" s="40"/>
      <c r="K81" s="40"/>
      <c r="L81" s="40"/>
      <c r="M81" s="40"/>
      <c r="N81" s="40"/>
      <c r="O81" s="40"/>
      <c r="P81" s="40"/>
      <c r="Q81" s="40"/>
      <c r="R81" s="40"/>
      <c r="S81" s="39"/>
      <c r="T81" s="40"/>
      <c r="U81" s="40"/>
      <c r="V81" s="40"/>
      <c r="W81" s="40"/>
      <c r="X81" s="40"/>
      <c r="Y81" s="40"/>
    </row>
    <row r="82" spans="1:25">
      <c r="A82" s="40"/>
      <c r="B82" s="40"/>
      <c r="C82" s="41"/>
      <c r="D82" s="41"/>
      <c r="E82" s="41"/>
      <c r="F82" s="41"/>
      <c r="G82" s="40"/>
      <c r="H82" s="40"/>
      <c r="I82" s="36"/>
      <c r="J82" s="40"/>
      <c r="K82" s="40"/>
      <c r="L82" s="40"/>
      <c r="M82" s="40"/>
      <c r="N82" s="40"/>
      <c r="O82" s="40"/>
      <c r="P82" s="40"/>
      <c r="Q82" s="40"/>
      <c r="R82" s="40"/>
      <c r="S82" s="39"/>
      <c r="T82" s="40"/>
      <c r="U82" s="40"/>
      <c r="V82" s="40"/>
      <c r="W82" s="40"/>
      <c r="X82" s="40"/>
      <c r="Y82" s="40"/>
    </row>
    <row r="83" spans="1:25">
      <c r="A83" s="40"/>
      <c r="B83" s="40"/>
      <c r="C83" s="41"/>
      <c r="D83" s="41"/>
      <c r="E83" s="41"/>
      <c r="F83" s="41"/>
      <c r="G83" s="40"/>
      <c r="H83" s="40"/>
      <c r="I83" s="36"/>
      <c r="J83" s="40"/>
      <c r="K83" s="40"/>
      <c r="L83" s="40"/>
      <c r="M83" s="40"/>
      <c r="N83" s="40"/>
      <c r="O83" s="40"/>
      <c r="P83" s="40"/>
      <c r="Q83" s="40"/>
      <c r="R83" s="40"/>
      <c r="S83" s="39"/>
      <c r="T83" s="40"/>
      <c r="U83" s="40"/>
      <c r="V83" s="40"/>
      <c r="W83" s="40"/>
      <c r="X83" s="40"/>
      <c r="Y83" s="40"/>
    </row>
    <row r="84" spans="1:25">
      <c r="A84" s="40"/>
      <c r="B84" s="40"/>
      <c r="C84" s="41"/>
      <c r="D84" s="41"/>
      <c r="E84" s="41"/>
      <c r="F84" s="41"/>
      <c r="G84" s="40"/>
      <c r="H84" s="40"/>
      <c r="I84" s="36"/>
      <c r="J84" s="40"/>
      <c r="K84" s="40"/>
      <c r="L84" s="40"/>
      <c r="M84" s="40"/>
      <c r="N84" s="40"/>
      <c r="O84" s="40"/>
      <c r="P84" s="40"/>
      <c r="Q84" s="40"/>
      <c r="R84" s="40"/>
      <c r="S84" s="39"/>
      <c r="T84" s="40"/>
      <c r="U84" s="40"/>
      <c r="V84" s="40"/>
      <c r="W84" s="40"/>
      <c r="X84" s="40"/>
      <c r="Y84" s="40"/>
    </row>
    <row r="85" spans="1:25">
      <c r="A85" s="40"/>
      <c r="B85" s="40"/>
      <c r="C85" s="41"/>
      <c r="D85" s="41"/>
      <c r="E85" s="41"/>
      <c r="F85" s="41"/>
      <c r="G85" s="40"/>
      <c r="H85" s="40"/>
      <c r="I85" s="36"/>
      <c r="J85" s="40"/>
      <c r="K85" s="40"/>
      <c r="L85" s="40"/>
      <c r="M85" s="40"/>
      <c r="N85" s="40"/>
      <c r="O85" s="40"/>
      <c r="P85" s="40"/>
      <c r="Q85" s="40"/>
      <c r="R85" s="40"/>
      <c r="S85" s="39"/>
      <c r="T85" s="40"/>
      <c r="U85" s="40"/>
      <c r="V85" s="40"/>
      <c r="W85" s="40"/>
      <c r="X85" s="40"/>
      <c r="Y85" s="40"/>
    </row>
    <row r="86" spans="1:25">
      <c r="A86" s="40"/>
      <c r="B86" s="40"/>
      <c r="C86" s="41"/>
      <c r="D86" s="41"/>
      <c r="E86" s="41"/>
      <c r="F86" s="41"/>
      <c r="G86" s="40"/>
      <c r="H86" s="40"/>
      <c r="I86" s="36"/>
      <c r="J86" s="40"/>
      <c r="K86" s="40"/>
      <c r="L86" s="40"/>
      <c r="M86" s="40"/>
      <c r="N86" s="40"/>
      <c r="O86" s="40"/>
      <c r="P86" s="40"/>
      <c r="Q86" s="40"/>
      <c r="R86" s="40"/>
      <c r="S86" s="39"/>
      <c r="T86" s="40"/>
      <c r="U86" s="40"/>
      <c r="V86" s="40"/>
      <c r="W86" s="40"/>
      <c r="X86" s="40"/>
      <c r="Y86" s="40"/>
    </row>
    <row r="87" spans="1:25">
      <c r="A87" s="40"/>
      <c r="B87" s="40"/>
      <c r="C87" s="41"/>
      <c r="D87" s="41"/>
      <c r="E87" s="41"/>
      <c r="F87" s="41"/>
      <c r="G87" s="40"/>
      <c r="H87" s="40"/>
      <c r="I87" s="36"/>
      <c r="J87" s="40"/>
      <c r="K87" s="40"/>
      <c r="L87" s="40"/>
      <c r="M87" s="40"/>
      <c r="N87" s="40"/>
      <c r="O87" s="40"/>
      <c r="P87" s="40"/>
      <c r="Q87" s="40"/>
      <c r="R87" s="40"/>
      <c r="S87" s="39"/>
      <c r="T87" s="40"/>
      <c r="U87" s="40"/>
      <c r="V87" s="40"/>
      <c r="W87" s="40"/>
      <c r="X87" s="40"/>
      <c r="Y87" s="40"/>
    </row>
    <row r="88" spans="1:25">
      <c r="A88" s="40"/>
      <c r="B88" s="40"/>
      <c r="C88" s="41"/>
      <c r="D88" s="41"/>
      <c r="E88" s="41"/>
      <c r="F88" s="41"/>
      <c r="G88" s="40"/>
      <c r="H88" s="40"/>
      <c r="I88" s="36"/>
      <c r="J88" s="40"/>
      <c r="K88" s="40"/>
      <c r="L88" s="40"/>
      <c r="M88" s="40"/>
      <c r="N88" s="40"/>
      <c r="O88" s="40"/>
      <c r="P88" s="40"/>
      <c r="Q88" s="40"/>
      <c r="R88" s="40"/>
      <c r="S88" s="39"/>
      <c r="T88" s="40"/>
      <c r="U88" s="40"/>
      <c r="V88" s="40"/>
      <c r="W88" s="40"/>
      <c r="X88" s="40"/>
      <c r="Y88" s="40"/>
    </row>
    <row r="89" spans="1:25">
      <c r="A89" s="40"/>
      <c r="B89" s="40"/>
      <c r="C89" s="41"/>
      <c r="D89" s="41"/>
      <c r="E89" s="41"/>
      <c r="F89" s="41"/>
      <c r="G89" s="40"/>
      <c r="H89" s="40"/>
      <c r="I89" s="36"/>
      <c r="J89" s="40"/>
      <c r="K89" s="40"/>
      <c r="L89" s="40"/>
      <c r="M89" s="40"/>
      <c r="N89" s="40"/>
      <c r="O89" s="40"/>
      <c r="P89" s="40"/>
      <c r="Q89" s="40"/>
      <c r="R89" s="40"/>
      <c r="S89" s="39"/>
      <c r="T89" s="40"/>
      <c r="U89" s="40"/>
      <c r="V89" s="40"/>
      <c r="W89" s="40"/>
      <c r="X89" s="40"/>
      <c r="Y89" s="40"/>
    </row>
    <row r="90" spans="1:25">
      <c r="A90" s="40"/>
      <c r="B90" s="40"/>
      <c r="C90" s="41"/>
      <c r="D90" s="41"/>
      <c r="E90" s="41"/>
      <c r="F90" s="41"/>
      <c r="G90" s="40"/>
      <c r="H90" s="40"/>
      <c r="I90" s="36"/>
      <c r="J90" s="40"/>
      <c r="K90" s="40"/>
      <c r="L90" s="40"/>
      <c r="M90" s="40"/>
      <c r="N90" s="40"/>
      <c r="O90" s="40"/>
      <c r="P90" s="40"/>
      <c r="Q90" s="40"/>
      <c r="R90" s="40"/>
      <c r="S90" s="39"/>
      <c r="T90" s="40"/>
      <c r="U90" s="40"/>
      <c r="V90" s="40"/>
      <c r="W90" s="40"/>
      <c r="X90" s="40"/>
      <c r="Y90" s="40"/>
    </row>
    <row r="91" spans="1:25">
      <c r="A91" s="40"/>
      <c r="B91" s="40"/>
      <c r="C91" s="41"/>
      <c r="D91" s="41"/>
      <c r="E91" s="41"/>
      <c r="F91" s="41"/>
      <c r="G91" s="40"/>
      <c r="H91" s="40"/>
      <c r="I91" s="36"/>
      <c r="J91" s="40"/>
      <c r="K91" s="40"/>
      <c r="L91" s="40"/>
      <c r="M91" s="40"/>
      <c r="N91" s="40"/>
      <c r="O91" s="40"/>
      <c r="P91" s="40"/>
      <c r="Q91" s="40"/>
      <c r="R91" s="40"/>
      <c r="S91" s="39"/>
      <c r="T91" s="40"/>
      <c r="U91" s="40"/>
      <c r="V91" s="40"/>
      <c r="W91" s="40"/>
      <c r="X91" s="40"/>
      <c r="Y91" s="40"/>
    </row>
    <row r="92" spans="1:25">
      <c r="A92" s="40"/>
      <c r="B92" s="40"/>
      <c r="C92" s="41"/>
      <c r="D92" s="41"/>
      <c r="E92" s="41"/>
      <c r="F92" s="41"/>
      <c r="G92" s="40"/>
      <c r="H92" s="40"/>
      <c r="I92" s="36"/>
      <c r="J92" s="40"/>
      <c r="K92" s="40"/>
      <c r="L92" s="40"/>
      <c r="M92" s="40"/>
      <c r="N92" s="40"/>
      <c r="O92" s="40"/>
      <c r="P92" s="40"/>
      <c r="Q92" s="40"/>
      <c r="R92" s="40"/>
      <c r="S92" s="39"/>
      <c r="T92" s="40"/>
      <c r="U92" s="40"/>
      <c r="V92" s="40"/>
      <c r="W92" s="40"/>
      <c r="X92" s="40"/>
      <c r="Y92" s="40"/>
    </row>
    <row r="93" spans="1:25">
      <c r="A93" s="40"/>
      <c r="B93" s="40"/>
      <c r="C93" s="41"/>
      <c r="D93" s="41"/>
      <c r="E93" s="41"/>
      <c r="F93" s="41"/>
      <c r="G93" s="40"/>
      <c r="H93" s="40"/>
      <c r="I93" s="36"/>
      <c r="J93" s="40"/>
      <c r="K93" s="40"/>
      <c r="L93" s="40"/>
      <c r="M93" s="40"/>
      <c r="N93" s="40"/>
      <c r="O93" s="40"/>
      <c r="P93" s="40"/>
      <c r="Q93" s="40"/>
      <c r="R93" s="40"/>
      <c r="S93" s="39"/>
      <c r="T93" s="40"/>
      <c r="U93" s="40"/>
      <c r="V93" s="40"/>
      <c r="W93" s="40"/>
      <c r="X93" s="40"/>
      <c r="Y93" s="40"/>
    </row>
    <row r="94" spans="1:25">
      <c r="A94" s="40"/>
      <c r="B94" s="40"/>
      <c r="C94" s="41"/>
      <c r="D94" s="41"/>
      <c r="E94" s="41"/>
      <c r="F94" s="41"/>
      <c r="G94" s="40"/>
      <c r="H94" s="40"/>
      <c r="I94" s="36"/>
      <c r="J94" s="40"/>
      <c r="K94" s="40"/>
      <c r="L94" s="40"/>
      <c r="M94" s="40"/>
      <c r="N94" s="40"/>
      <c r="O94" s="40"/>
      <c r="P94" s="40"/>
      <c r="Q94" s="40"/>
      <c r="R94" s="40"/>
      <c r="S94" s="39"/>
      <c r="T94" s="40"/>
      <c r="U94" s="40"/>
      <c r="V94" s="40"/>
      <c r="W94" s="40"/>
      <c r="X94" s="40"/>
      <c r="Y94" s="40"/>
    </row>
    <row r="95" spans="1:25">
      <c r="A95" s="40"/>
      <c r="B95" s="40"/>
      <c r="C95" s="41"/>
      <c r="D95" s="41"/>
      <c r="E95" s="41"/>
      <c r="F95" s="41"/>
      <c r="G95" s="40"/>
      <c r="H95" s="40"/>
      <c r="I95" s="36"/>
      <c r="J95" s="40"/>
      <c r="K95" s="40"/>
      <c r="L95" s="40"/>
      <c r="M95" s="40"/>
      <c r="N95" s="40"/>
      <c r="O95" s="40"/>
      <c r="P95" s="40"/>
      <c r="Q95" s="40"/>
      <c r="R95" s="40"/>
      <c r="S95" s="39"/>
      <c r="T95" s="40"/>
      <c r="U95" s="40"/>
      <c r="V95" s="40"/>
      <c r="W95" s="40"/>
      <c r="X95" s="40"/>
      <c r="Y95" s="40"/>
    </row>
    <row r="96" spans="1:25">
      <c r="A96" s="40"/>
      <c r="B96" s="40"/>
      <c r="C96" s="41"/>
      <c r="D96" s="41"/>
      <c r="E96" s="41"/>
      <c r="F96" s="41"/>
      <c r="G96" s="40"/>
      <c r="H96" s="40"/>
      <c r="I96" s="36"/>
      <c r="J96" s="40"/>
      <c r="K96" s="40"/>
      <c r="L96" s="40"/>
      <c r="M96" s="40"/>
      <c r="N96" s="40"/>
      <c r="O96" s="40"/>
      <c r="P96" s="40"/>
      <c r="Q96" s="40"/>
      <c r="R96" s="40"/>
      <c r="S96" s="39"/>
      <c r="T96" s="40"/>
      <c r="U96" s="40"/>
      <c r="V96" s="40"/>
      <c r="W96" s="40"/>
      <c r="X96" s="40"/>
      <c r="Y96" s="40"/>
    </row>
    <row r="97" spans="1:25">
      <c r="A97" s="40"/>
      <c r="B97" s="40"/>
      <c r="C97" s="41"/>
      <c r="D97" s="41"/>
      <c r="E97" s="41"/>
      <c r="F97" s="41"/>
      <c r="G97" s="40"/>
      <c r="H97" s="40"/>
      <c r="I97" s="36"/>
      <c r="J97" s="40"/>
      <c r="K97" s="40"/>
      <c r="L97" s="40"/>
      <c r="M97" s="40"/>
      <c r="N97" s="40"/>
      <c r="O97" s="40"/>
      <c r="P97" s="40"/>
      <c r="Q97" s="40"/>
      <c r="R97" s="40"/>
      <c r="S97" s="39"/>
      <c r="T97" s="40"/>
      <c r="U97" s="40"/>
      <c r="V97" s="40"/>
      <c r="W97" s="40"/>
      <c r="X97" s="40"/>
      <c r="Y97" s="40"/>
    </row>
    <row r="98" spans="1:25">
      <c r="A98" s="40"/>
      <c r="B98" s="40"/>
      <c r="C98" s="41"/>
      <c r="D98" s="41"/>
      <c r="E98" s="41"/>
      <c r="F98" s="41"/>
      <c r="G98" s="40"/>
      <c r="H98" s="40"/>
      <c r="I98" s="36"/>
      <c r="J98" s="40"/>
      <c r="K98" s="40"/>
      <c r="L98" s="40"/>
      <c r="M98" s="40"/>
      <c r="N98" s="40"/>
      <c r="O98" s="40"/>
      <c r="P98" s="40"/>
      <c r="Q98" s="40"/>
      <c r="R98" s="40"/>
      <c r="S98" s="39"/>
      <c r="T98" s="40"/>
      <c r="U98" s="40"/>
      <c r="V98" s="40"/>
      <c r="W98" s="40"/>
      <c r="X98" s="40"/>
      <c r="Y98" s="40"/>
    </row>
    <row r="99" spans="1:25">
      <c r="A99" s="40"/>
      <c r="B99" s="40"/>
      <c r="C99" s="41"/>
      <c r="D99" s="41"/>
      <c r="E99" s="41"/>
      <c r="F99" s="41"/>
      <c r="G99" s="40"/>
      <c r="H99" s="40"/>
      <c r="I99" s="36"/>
      <c r="J99" s="40"/>
      <c r="K99" s="40"/>
      <c r="L99" s="40"/>
      <c r="M99" s="40"/>
      <c r="N99" s="40"/>
      <c r="O99" s="40"/>
      <c r="P99" s="40"/>
      <c r="Q99" s="40"/>
      <c r="R99" s="40"/>
      <c r="S99" s="39"/>
      <c r="T99" s="40"/>
      <c r="U99" s="40"/>
      <c r="V99" s="40"/>
      <c r="W99" s="40"/>
      <c r="X99" s="40"/>
      <c r="Y99" s="40"/>
    </row>
    <row r="100" spans="1:25">
      <c r="A100" s="40"/>
      <c r="B100" s="40"/>
      <c r="C100" s="41"/>
      <c r="D100" s="41"/>
      <c r="E100" s="41"/>
      <c r="F100" s="41"/>
      <c r="G100" s="40"/>
      <c r="H100" s="40"/>
      <c r="I100" s="36"/>
      <c r="J100" s="40"/>
      <c r="K100" s="40"/>
      <c r="L100" s="40"/>
      <c r="M100" s="40"/>
      <c r="N100" s="40"/>
      <c r="O100" s="40"/>
      <c r="P100" s="40"/>
      <c r="Q100" s="40"/>
      <c r="R100" s="40"/>
      <c r="S100" s="39"/>
      <c r="T100" s="40"/>
      <c r="U100" s="40"/>
      <c r="V100" s="40"/>
      <c r="W100" s="40"/>
      <c r="X100" s="40"/>
      <c r="Y100" s="40"/>
    </row>
    <row r="101" spans="1:25">
      <c r="A101" s="40"/>
      <c r="B101" s="40"/>
      <c r="C101" s="41"/>
      <c r="D101" s="41"/>
      <c r="E101" s="41"/>
      <c r="F101" s="41"/>
      <c r="G101" s="40"/>
      <c r="H101" s="40"/>
      <c r="I101" s="36"/>
      <c r="J101" s="40"/>
      <c r="K101" s="40"/>
      <c r="L101" s="40"/>
      <c r="M101" s="40"/>
      <c r="N101" s="40"/>
      <c r="O101" s="40"/>
      <c r="P101" s="40"/>
      <c r="Q101" s="40"/>
      <c r="R101" s="40"/>
      <c r="S101" s="39"/>
      <c r="T101" s="40"/>
      <c r="U101" s="40"/>
      <c r="V101" s="40"/>
      <c r="W101" s="40"/>
      <c r="X101" s="40"/>
      <c r="Y101" s="40"/>
    </row>
    <row r="102" spans="1:25">
      <c r="A102" s="40"/>
      <c r="B102" s="40"/>
      <c r="C102" s="41"/>
      <c r="D102" s="41"/>
      <c r="E102" s="41"/>
      <c r="F102" s="41"/>
      <c r="G102" s="40"/>
      <c r="H102" s="40"/>
      <c r="I102" s="36"/>
      <c r="J102" s="40"/>
      <c r="K102" s="40"/>
      <c r="L102" s="40"/>
      <c r="M102" s="40"/>
      <c r="N102" s="40"/>
      <c r="O102" s="40"/>
      <c r="P102" s="40"/>
      <c r="Q102" s="40"/>
      <c r="R102" s="40"/>
      <c r="S102" s="39"/>
      <c r="T102" s="40"/>
      <c r="U102" s="40"/>
      <c r="V102" s="40"/>
      <c r="W102" s="40"/>
      <c r="X102" s="40"/>
      <c r="Y102" s="40"/>
    </row>
    <row r="103" spans="1:25">
      <c r="A103" s="40"/>
      <c r="B103" s="40"/>
      <c r="C103" s="41"/>
      <c r="D103" s="41"/>
      <c r="E103" s="41"/>
      <c r="F103" s="41"/>
      <c r="G103" s="40"/>
      <c r="H103" s="40"/>
      <c r="I103" s="36"/>
      <c r="J103" s="40"/>
      <c r="K103" s="40"/>
      <c r="L103" s="40"/>
      <c r="M103" s="40"/>
      <c r="N103" s="40"/>
      <c r="O103" s="40"/>
      <c r="P103" s="40"/>
      <c r="Q103" s="40"/>
      <c r="R103" s="40"/>
      <c r="S103" s="39"/>
      <c r="T103" s="40"/>
      <c r="U103" s="40"/>
      <c r="V103" s="40"/>
      <c r="W103" s="40"/>
      <c r="X103" s="40"/>
      <c r="Y103" s="40"/>
    </row>
    <row r="104" spans="1:25">
      <c r="A104" s="40"/>
      <c r="B104" s="40"/>
      <c r="C104" s="41"/>
      <c r="D104" s="41"/>
      <c r="E104" s="41"/>
      <c r="F104" s="41"/>
      <c r="G104" s="40"/>
      <c r="H104" s="40"/>
      <c r="I104" s="36"/>
      <c r="J104" s="40"/>
      <c r="K104" s="40"/>
      <c r="L104" s="40"/>
      <c r="M104" s="40"/>
      <c r="N104" s="40"/>
      <c r="O104" s="40"/>
      <c r="P104" s="40"/>
      <c r="Q104" s="40"/>
      <c r="R104" s="40"/>
      <c r="S104" s="39"/>
      <c r="T104" s="40"/>
      <c r="U104" s="40"/>
      <c r="V104" s="40"/>
      <c r="W104" s="40"/>
      <c r="X104" s="40"/>
      <c r="Y104" s="40"/>
    </row>
    <row r="105" spans="1:25">
      <c r="A105" s="40"/>
      <c r="B105" s="40"/>
      <c r="C105" s="41"/>
      <c r="D105" s="41"/>
      <c r="E105" s="41"/>
      <c r="F105" s="41"/>
      <c r="G105" s="40"/>
      <c r="H105" s="40"/>
      <c r="I105" s="36"/>
      <c r="J105" s="40"/>
      <c r="K105" s="40"/>
      <c r="L105" s="40"/>
      <c r="M105" s="40"/>
      <c r="N105" s="40"/>
      <c r="O105" s="40"/>
      <c r="P105" s="40"/>
      <c r="Q105" s="40"/>
      <c r="R105" s="40"/>
      <c r="S105" s="39"/>
      <c r="T105" s="40"/>
      <c r="U105" s="40"/>
      <c r="V105" s="40"/>
      <c r="W105" s="40"/>
      <c r="X105" s="40"/>
      <c r="Y105" s="40"/>
    </row>
    <row r="106" spans="1:25">
      <c r="A106" s="30" t="s">
        <v>263</v>
      </c>
    </row>
  </sheetData>
  <dataConsolidate/>
  <mergeCells count="1">
    <mergeCell ref="A12:M12"/>
  </mergeCells>
  <dataValidations xWindow="850" yWindow="196" count="39">
    <dataValidation type="list" allowBlank="1" showInputMessage="1" showErrorMessage="1" promptTitle="Additional Technology" prompt="Available choices of technology depend on choice of technology type (column R)." sqref="X14:X105">
      <formula1>INDIRECT($W14)</formula1>
    </dataValidation>
    <dataValidation type="list" allowBlank="1" showInputMessage="1" showErrorMessage="1" promptTitle="Additional Technology" prompt="Available choices of technology depend on choice of technology type (column O)." sqref="U14:U105">
      <formula1>INDIRECT($T14)</formula1>
    </dataValidation>
    <dataValidation type="list"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14:O105">
      <formula1>INDIRECT($N14)</formula1>
    </dataValidation>
    <dataValidation type="list" allowBlank="1" showInputMessage="1" promptTitle="Class/ Application" prompt="Select vehicle application from the drop-down list.   Choices will vary based on choice for sector (column B).&#10;" sqref="C14:C105">
      <formula1>INDIRECT($B14)</formula1>
    </dataValidation>
    <dataValidation type="list" allowBlank="1" showInputMessage="1" promptTitle="Sector" prompt="Select the sector from the dropdown list.  Available choices depend on choice of vehicle type (column A)." sqref="B14:B105">
      <formula1>INDIRECT($A14)</formula1>
    </dataValidation>
    <dataValidation type="list" allowBlank="1" showInputMessage="1" showErrorMessage="1" promptTitle="Additional Technology Type" prompt="Please choose the technology type from the drop-down menu.  &#10;" sqref="W14:W105">
      <formula1>INDIRECT($W$13)</formula1>
    </dataValidation>
    <dataValidation type="whole" errorStyle="warning" allowBlank="1" showInputMessage="1" showErrorMessage="1" errorTitle="Invalid entry" error="This field requires a year 2000 or greater.   " promptTitle="Year Installed/ New Model Year" prompt="Enter the year of installation of retrofits, adoption of new fuel option, engine replacement model year, or engine repower model year.   " sqref="R13 Y13 V13">
      <formula1>2000</formula1>
      <formula2>2020</formula2>
    </dataValidation>
    <dataValidation allowBlank="1" showInputMessage="1" showErrorMessage="1" promptTitle="Additional Technolgoy" prompt="Available choices of technology depend on choice of technology type (column O).&#10;&#10;" sqref="U13"/>
    <dataValidation allowBlank="1" showInputMessage="1" showErrorMessage="1" promptTitle="Additional Technology" prompt="Available choices of technology depend on choice of technology type (column R)." sqref="X13"/>
    <dataValidation allowBlank="1" showInputMessage="1" showErrorMessage="1" promptTitle="Additional Technology Type" prompt="Please choose the technology type from the drop-down menu.  &#10;" sqref="W13 T13"/>
    <dataValidation type="whole" errorStyle="warning" allowBlank="1" showInputMessage="1" showErrorMessage="1" errorTitle="Invalid entry" error="This field requires a year 2000 or greater." promptTitle="Year Installed/ New Model Year" prompt="Enter the year of installation of retrofits, adoption of new fuel option, engine replacement model year, or engine repower model year.   " sqref="Y14:Y105 R15:R105 V14:V105">
      <formula1>2000</formula1>
      <formula2>2020</formula2>
    </dataValidation>
    <dataValidation allowBlank="1" promptTitle="New Model Year" prompt="For engine repowers and replacements only.   Please choose from the drop-down menu.  " sqref="S13:S105"/>
    <dataValidation type="list" allowBlank="1" showInputMessage="1" showErrorMessage="1" promptTitle="Additional Technology Type" prompt="Please choose the technology type from the drop-down menu.  &#10;" sqref="T14:T105">
      <formula1>INDIRECT($T$13)</formula1>
    </dataValidation>
    <dataValidation type="whole" errorStyle="warning" allowBlank="1" showInputMessage="1" showErrorMessage="1" errorTitle="Invalid entry" error="This field requires a year 2000 or greater." promptTitle="Year Installed/ New Model Year" prompt="Enter the year for installation of retrofits, adoption of new fuel option, engine replacement model year, or engine repower model year.   " sqref="R14">
      <formula1>2000</formula1>
      <formula2>2020</formula2>
    </dataValidation>
    <dataValidation type="list" errorStyle="warning" allowBlank="1" showInputMessage="1" promptTitle="Technology Type" prompt="Choose the technology type from the drop-down menu.  Leave blank if no technologies applied to this vehicle.&#10;&#10;Note:  If needed, enter any additional technologies for the same vehicle starting in column O to the right.  " sqref="N14:N105">
      <formula1>INDIRECT($N$13)</formula1>
    </dataValidation>
    <dataValidation allowBlank="1" showInputMessage="1" showErrorMessage="1" promptTitle="Horsepower" prompt="For off-road vehicles and equipment only.  Please enter the horsepower for this vehicle or piece of equipment.  " sqref="L13"/>
    <dataValidation type="decimal" errorStyle="warning" operator="greaterThanOrEqual" allowBlank="1" showInputMessage="1" showErrorMessage="1" errorTitle="Invalid entry" error="This field requires a number." promptTitle="Horsepower" prompt="For off-road vehicles and equipment only.  Please enter the horsepower for this vehicle or piece of equipment.  " sqref="L14:L105">
      <formula1>0</formula1>
    </dataValidation>
    <dataValidation type="decimal" errorStyle="warning" operator="greaterThanOrEqual" allowBlank="1" showInputMessage="1" showErrorMessage="1" errorTitle="Invalid entry" error="This field requires a number greater than 0.   " promptTitle="Annual Idling Hours" prompt="For highway vehicles only.  Please enter the average expected idling hours for this vehicle for one year.   &#10;&#10;Note: If your organization does not have this data, estimate.  For example, 5 hrs per week*50 weeks = 250 hours/year.   " sqref="K14:K105">
      <formula1>0</formula1>
    </dataValidation>
    <dataValidation allowBlank="1" showInputMessage="1" showErrorMessage="1" promptTitle="Usage Rate" prompt="For off-road vehicles only.  Please enter the average expected number of hours this vehicle is used in one year.   &#10;&#10;Note:  If data not maintained, please estimate.  For example, 50 weeks * 30 hr/ week = 1500 annual hrs" sqref="M13"/>
    <dataValidation allowBlank="1" showInputMessage="1" showErrorMessage="1" promptTitle="Annual Idling Hours" prompt="For highway vehicles only.  Please enter the average expected idling hours for this vehicle for one year.&#10;&#10;Note: If your organization does not have this data, estimate.  For example, 5 hrs per week*50 weeks = 250 hours/year.   " sqref="K13"/>
    <dataValidation allowBlank="1" showInputMessage="1" promptTitle="Annual Miles Traveled" prompt="For highway vehicles only.  Please enter the average expected number of miles traveled by this vehicle in one year.&#10;&#10;Note:  If data not maintained, please estimate.  For example, 50 weeks * 100 mi/ week = 5000 annual mi." sqref="J13"/>
    <dataValidation type="whole" errorStyle="warning" allowBlank="1" showInputMessage="1" showErrorMessage="1" errorTitle="invalid entry" error="This should be a year.   " promptTitle="Model Year" prompt="Enter the model year of the vehicle.   " sqref="G13">
      <formula1>1970</formula1>
      <formula2>2020</formula2>
    </dataValidation>
    <dataValidation allowBlank="1" showInputMessage="1" showErrorMessage="1" promptTitle="Technology Type" prompt="Choose the technology type from the drop-down menu.  Leave blank if no technologies applied to this vehicle.&#10;&#10;Note:  If needed, enter any additional technologies for the same vehicle starting in column O to the right.  " sqref="N13"/>
    <dataValidation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13"/>
    <dataValidation allowBlank="1" showInputMessage="1" promptTitle="Fuel Type" prompt="Please choose a fuel type for this vehicle from the drop-down menu.   " sqref="H13"/>
    <dataValidation allowBlank="1" showInputMessage="1" promptTitle="Enter Fuel Volume" prompt="Enter the amount of fuel used (either in gallons or GGE) for all vehicles in the row. If the Vehicle Count is 2 and each vehicle uses 2,000 gal/yr, enter 4,000.&#10;&#10;Note:  If data not maintained, please estimate.&#10;" sqref="I13"/>
    <dataValidation type="decimal" errorStyle="warning" operator="greaterThanOrEqual" allowBlank="1" showInputMessage="1" showErrorMessage="1" errorTitle="Invalid entry" error="This field requires a number greater than or equal to 0. " promptTitle="Usage Rate" prompt="For off-road vehicles only.  Please enter the average expected number of hours this vehicle is used in one year. &#10;&#10;Note:  If data not maintained, please estimate.  For example, 50 weeks * 30 hr/ week = 1500 annual hrs" sqref="M14:M105">
      <formula1>0</formula1>
    </dataValidation>
    <dataValidation type="decimal" errorStyle="warning" operator="greaterThanOrEqual" allowBlank="1" showInputMessage="1" showErrorMessage="1" errorTitle="Invalid entry" error="This field should have a number greater than 0.   " promptTitle="Annual Miles Traveled/ Vehicle" prompt="For highway vehicles only.  Please enter the average expected number of miles traveled by this vehicle in one year.&#10;&#10;Note:  If data not maintained, please estimate.  For example, 50 weeks * 100 mi/ week = 5000 annual mi." sqref="J14:J105">
      <formula1>0</formula1>
    </dataValidation>
    <dataValidation type="list" allowBlank="1" showInputMessage="1" promptTitle="Fuel Type" prompt="Please choose a fuel type for this vehicle from the drop-down menu.   " sqref="H14:H105">
      <formula1>INDIRECT($H$13)</formula1>
    </dataValidation>
    <dataValidation type="whole" allowBlank="1" showInputMessage="1" promptTitle="Model Year" prompt="Enter the model year of the vehicle.   " sqref="G14:G105">
      <formula1>1970</formula1>
      <formula2>2020</formula2>
    </dataValidation>
    <dataValidation type="decimal" errorStyle="warning" operator="greaterThanOrEqual" allowBlank="1" showInputMessage="1" showErrorMessage="1" error="You have entered an invalid response.   See Fleet Data Example if you need more help.   " promptTitle="Enter Fuel Volume" prompt="gal/year or for CNG use GGE (Gasoline Gallon Equivalent)/ year&#10;&#10;Note:  If data not maintained, please estimate.  For example, 50 weeks * 40 gal/ week = 2000 gal/year" sqref="I14:I105">
      <formula1>0</formula1>
    </dataValidation>
    <dataValidation allowBlank="1" showInputMessage="1" promptTitle="Sector" prompt="Select the vehicle sector from the dropdown list.  Available choices depend on choice of vehicle type (column A)." sqref="B13"/>
    <dataValidation allowBlank="1" showInputMessage="1" showErrorMessage="1" promptTitle="Class/ Application" prompt="Select vehicle application from the drop-down list.  Choices will vary based on choice for sector (Column B).  &#10;" sqref="C13"/>
    <dataValidation type="list" allowBlank="1" showInputMessage="1" showErrorMessage="1" promptTitle="Type" prompt="Choose from the drop-down menu." sqref="A14:A105">
      <formula1>INDIRECT($A$13)</formula1>
    </dataValidation>
    <dataValidation allowBlank="1" showInputMessage="1" showErrorMessage="1" promptTitle="Type" prompt="Choose from the drop-down menu." sqref="A13"/>
    <dataValidation allowBlank="1" showInputMessage="1" showErrorMessage="1" promptTitle="Annual Idling Hours Reduced" prompt="For IDLE REDUCTION STRATEGIES ONLY, Enter the average number of idling hours reduced for the engines in this row." sqref="Q13:Q105"/>
    <dataValidation allowBlank="1" showInputMessage="1" showErrorMessage="1" promptTitle="Annual Fuel Volume" prompt="If &quot;Fuel_Options&quot; under &quot;Technology_Type&quot; has been chosen, enter the volume of alternative fuel used for the year in gallons or GGE." sqref="P13:P105"/>
    <dataValidation type="list" errorStyle="information" allowBlank="1" showInputMessage="1" showErrorMessage="1" sqref="J1:J11">
      <formula1>$U$1:$U$14</formula1>
    </dataValidation>
    <dataValidation type="list" errorStyle="information" allowBlank="1" showInputMessage="1" showErrorMessage="1" sqref="M3:M4">
      <formula1>$T$1:$T$14</formula1>
    </dataValidation>
  </dataValidations>
  <pageMargins left="1" right="1" top="1" bottom="1" header="0.5" footer="0.5"/>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dimension ref="A1:W101"/>
  <sheetViews>
    <sheetView workbookViewId="0">
      <selection activeCell="A9" sqref="A9"/>
    </sheetView>
  </sheetViews>
  <sheetFormatPr defaultRowHeight="15"/>
  <cols>
    <col min="1" max="1" width="9.140625" style="15"/>
    <col min="2" max="2" width="14.140625" style="15" customWidth="1"/>
    <col min="3" max="3" width="17.7109375" style="15" customWidth="1"/>
    <col min="4" max="4" width="7.7109375" style="15" customWidth="1"/>
    <col min="5" max="6" width="15.7109375" style="15" customWidth="1"/>
    <col min="7" max="7" width="7.5703125" style="15" customWidth="1"/>
    <col min="8" max="8" width="12.7109375" style="15" bestFit="1" customWidth="1"/>
    <col min="9" max="9" width="9.140625" style="15"/>
    <col min="10" max="11" width="9" style="15" customWidth="1"/>
    <col min="12" max="12" width="22.85546875" style="15" customWidth="1"/>
    <col min="13" max="13" width="22.42578125" style="15" customWidth="1"/>
    <col min="14" max="14" width="10.85546875" style="15" customWidth="1"/>
    <col min="15" max="15" width="8.85546875" style="15" customWidth="1"/>
    <col min="16" max="16" width="9.28515625" style="15" customWidth="1"/>
    <col min="17" max="17" width="9.140625" style="15"/>
    <col min="18" max="18" width="21.85546875" style="15" bestFit="1" customWidth="1"/>
    <col min="19" max="19" width="20" style="15" customWidth="1"/>
    <col min="20" max="20" width="13.7109375" style="15" customWidth="1"/>
    <col min="21" max="21" width="21.5703125" style="15" customWidth="1"/>
    <col min="22" max="22" width="14.7109375" style="15" customWidth="1"/>
    <col min="23" max="23" width="11.140625" style="15" customWidth="1"/>
    <col min="24" max="16384" width="9.140625" style="15"/>
  </cols>
  <sheetData>
    <row r="1" spans="1:23" ht="15" customHeight="1"/>
    <row r="2" spans="1:23" ht="15" customHeight="1">
      <c r="G2" s="16"/>
      <c r="H2" s="17"/>
      <c r="J2" s="76"/>
      <c r="K2" s="17"/>
    </row>
    <row r="3" spans="1:23" ht="15" customHeight="1">
      <c r="G3" s="16"/>
      <c r="J3" s="76"/>
      <c r="L3" s="18"/>
    </row>
    <row r="4" spans="1:23" ht="15" customHeight="1">
      <c r="G4" s="16"/>
      <c r="L4" s="18"/>
    </row>
    <row r="7" spans="1:23" ht="21">
      <c r="A7" s="55" t="s">
        <v>206</v>
      </c>
      <c r="B7" s="52"/>
      <c r="C7" s="52"/>
      <c r="E7" s="52"/>
      <c r="F7" s="52"/>
      <c r="G7" s="52"/>
      <c r="H7" s="52"/>
      <c r="I7" s="52"/>
      <c r="J7" s="52"/>
      <c r="K7" s="52"/>
      <c r="L7" s="52"/>
      <c r="M7" s="52"/>
      <c r="N7" s="52"/>
      <c r="O7" s="52"/>
      <c r="P7" s="52"/>
      <c r="Q7" s="42"/>
      <c r="R7" s="43"/>
      <c r="S7" s="43"/>
      <c r="T7" s="43"/>
      <c r="U7" s="43"/>
      <c r="V7" s="43"/>
      <c r="W7" s="43"/>
    </row>
    <row r="8" spans="1:23" ht="75">
      <c r="A8" s="45" t="s">
        <v>155</v>
      </c>
      <c r="B8" s="45" t="s">
        <v>0</v>
      </c>
      <c r="C8" s="45" t="s">
        <v>238</v>
      </c>
      <c r="D8" s="45" t="s">
        <v>225</v>
      </c>
      <c r="E8" s="45" t="s">
        <v>193</v>
      </c>
      <c r="F8" s="45" t="s">
        <v>194</v>
      </c>
      <c r="G8" s="45" t="s">
        <v>85</v>
      </c>
      <c r="H8" s="46" t="s">
        <v>86</v>
      </c>
      <c r="I8" s="45" t="s">
        <v>183</v>
      </c>
      <c r="J8" s="45" t="s">
        <v>178</v>
      </c>
      <c r="K8" s="45" t="s">
        <v>177</v>
      </c>
      <c r="L8" s="45" t="s">
        <v>179</v>
      </c>
      <c r="M8" s="47" t="s">
        <v>180</v>
      </c>
      <c r="N8" s="45" t="s">
        <v>265</v>
      </c>
      <c r="O8" s="66" t="s">
        <v>249</v>
      </c>
      <c r="P8" s="45" t="s">
        <v>182</v>
      </c>
      <c r="Q8" s="48"/>
      <c r="R8" s="45" t="s">
        <v>185</v>
      </c>
      <c r="S8" s="45" t="s">
        <v>181</v>
      </c>
      <c r="T8" s="45" t="s">
        <v>182</v>
      </c>
      <c r="U8" s="45" t="s">
        <v>185</v>
      </c>
      <c r="V8" s="45" t="s">
        <v>181</v>
      </c>
      <c r="W8" s="45" t="s">
        <v>182</v>
      </c>
    </row>
    <row r="9" spans="1:23">
      <c r="A9" s="44"/>
      <c r="B9" s="44"/>
      <c r="C9" s="49"/>
      <c r="D9" s="44"/>
      <c r="E9" s="49"/>
      <c r="F9" s="49"/>
      <c r="G9" s="44"/>
      <c r="H9" s="44"/>
      <c r="I9" s="45"/>
      <c r="J9" s="44"/>
      <c r="K9" s="44"/>
      <c r="L9" s="44"/>
      <c r="M9" s="44"/>
      <c r="N9" s="44"/>
      <c r="O9" s="44"/>
      <c r="P9" s="44"/>
      <c r="Q9" s="48"/>
      <c r="R9" s="44"/>
      <c r="S9" s="44"/>
      <c r="T9" s="44"/>
      <c r="U9" s="44"/>
      <c r="V9" s="44"/>
      <c r="W9" s="44"/>
    </row>
    <row r="10" spans="1:23">
      <c r="A10" s="44"/>
      <c r="B10" s="44"/>
      <c r="C10" s="50"/>
      <c r="D10" s="44"/>
      <c r="E10" s="49"/>
      <c r="F10" s="49"/>
      <c r="G10" s="44"/>
      <c r="H10" s="44"/>
      <c r="I10" s="45"/>
      <c r="J10" s="44"/>
      <c r="K10" s="44"/>
      <c r="L10" s="44"/>
      <c r="M10" s="44"/>
      <c r="N10" s="44"/>
      <c r="O10" s="44"/>
      <c r="P10" s="44"/>
      <c r="Q10" s="48"/>
      <c r="R10" s="44"/>
      <c r="S10" s="44"/>
      <c r="T10" s="44"/>
      <c r="U10" s="44"/>
      <c r="V10" s="44"/>
      <c r="W10" s="44"/>
    </row>
    <row r="11" spans="1:23">
      <c r="A11" s="44"/>
      <c r="B11" s="44"/>
      <c r="C11" s="49"/>
      <c r="D11" s="44"/>
      <c r="E11" s="49"/>
      <c r="F11" s="49"/>
      <c r="G11" s="44"/>
      <c r="H11" s="44"/>
      <c r="I11" s="45"/>
      <c r="J11" s="44"/>
      <c r="K11" s="44"/>
      <c r="L11" s="44"/>
      <c r="M11" s="44"/>
      <c r="N11" s="44"/>
      <c r="O11" s="44"/>
      <c r="P11" s="44"/>
      <c r="Q11" s="48"/>
      <c r="R11" s="44"/>
      <c r="S11" s="44"/>
      <c r="T11" s="44"/>
      <c r="U11" s="44"/>
      <c r="V11" s="44"/>
      <c r="W11" s="44"/>
    </row>
    <row r="12" spans="1:23">
      <c r="A12" s="44"/>
      <c r="B12" s="44"/>
      <c r="C12" s="49"/>
      <c r="D12" s="44"/>
      <c r="E12" s="49"/>
      <c r="F12" s="49"/>
      <c r="G12" s="44"/>
      <c r="H12" s="44"/>
      <c r="I12" s="45"/>
      <c r="J12" s="44"/>
      <c r="K12" s="44"/>
      <c r="L12" s="44"/>
      <c r="M12" s="44"/>
      <c r="N12" s="44"/>
      <c r="O12" s="44"/>
      <c r="P12" s="44"/>
      <c r="Q12" s="48"/>
      <c r="R12" s="44"/>
      <c r="S12" s="44"/>
      <c r="T12" s="44"/>
      <c r="U12" s="44"/>
      <c r="V12" s="44"/>
      <c r="W12" s="44"/>
    </row>
    <row r="13" spans="1:23">
      <c r="A13" s="44"/>
      <c r="B13" s="44"/>
      <c r="C13" s="49"/>
      <c r="D13" s="44"/>
      <c r="E13" s="49"/>
      <c r="F13" s="49"/>
      <c r="G13" s="44"/>
      <c r="H13" s="44"/>
      <c r="I13" s="45"/>
      <c r="J13" s="44"/>
      <c r="K13" s="44"/>
      <c r="L13" s="44"/>
      <c r="M13" s="44"/>
      <c r="N13" s="44"/>
      <c r="O13" s="44"/>
      <c r="P13" s="44"/>
      <c r="Q13" s="48"/>
      <c r="R13" s="44"/>
      <c r="S13" s="44"/>
      <c r="T13" s="44"/>
      <c r="U13" s="44"/>
      <c r="V13" s="44"/>
      <c r="W13" s="44"/>
    </row>
    <row r="14" spans="1:23">
      <c r="A14" s="44"/>
      <c r="B14" s="44"/>
      <c r="C14" s="49"/>
      <c r="D14" s="44"/>
      <c r="E14" s="49"/>
      <c r="F14" s="49"/>
      <c r="G14" s="44"/>
      <c r="H14" s="44"/>
      <c r="I14" s="45"/>
      <c r="J14" s="44"/>
      <c r="K14" s="44"/>
      <c r="L14" s="44"/>
      <c r="M14" s="44"/>
      <c r="N14" s="44"/>
      <c r="O14" s="44"/>
      <c r="P14" s="44"/>
      <c r="Q14" s="48"/>
      <c r="R14" s="44"/>
      <c r="S14" s="44"/>
      <c r="T14" s="44"/>
      <c r="U14" s="44"/>
      <c r="V14" s="44"/>
      <c r="W14" s="44"/>
    </row>
    <row r="15" spans="1:23">
      <c r="A15" s="44"/>
      <c r="B15" s="44"/>
      <c r="C15" s="49"/>
      <c r="D15" s="44"/>
      <c r="E15" s="49"/>
      <c r="F15" s="49"/>
      <c r="G15" s="44"/>
      <c r="H15" s="44"/>
      <c r="I15" s="45"/>
      <c r="J15" s="44"/>
      <c r="K15" s="44"/>
      <c r="L15" s="44"/>
      <c r="M15" s="44"/>
      <c r="N15" s="44"/>
      <c r="O15" s="44"/>
      <c r="P15" s="44"/>
      <c r="Q15" s="48"/>
      <c r="R15" s="44"/>
      <c r="S15" s="44"/>
      <c r="T15" s="44"/>
      <c r="U15" s="44"/>
      <c r="V15" s="44"/>
      <c r="W15" s="44"/>
    </row>
    <row r="16" spans="1:23">
      <c r="A16" s="44"/>
      <c r="B16" s="44"/>
      <c r="C16" s="49"/>
      <c r="D16" s="44"/>
      <c r="E16" s="49"/>
      <c r="F16" s="49"/>
      <c r="G16" s="44"/>
      <c r="H16" s="44"/>
      <c r="I16" s="45"/>
      <c r="J16" s="44"/>
      <c r="K16" s="44"/>
      <c r="L16" s="44"/>
      <c r="M16" s="44"/>
      <c r="N16" s="44"/>
      <c r="O16" s="44"/>
      <c r="P16" s="44"/>
      <c r="Q16" s="48"/>
      <c r="R16" s="44"/>
      <c r="S16" s="44"/>
      <c r="T16" s="44"/>
      <c r="U16" s="44"/>
      <c r="V16" s="44"/>
      <c r="W16" s="44"/>
    </row>
    <row r="17" spans="1:23">
      <c r="A17" s="44"/>
      <c r="B17" s="44"/>
      <c r="C17" s="49"/>
      <c r="D17" s="44"/>
      <c r="E17" s="49"/>
      <c r="F17" s="49"/>
      <c r="G17" s="44"/>
      <c r="H17" s="44"/>
      <c r="I17" s="45"/>
      <c r="J17" s="44"/>
      <c r="K17" s="44"/>
      <c r="L17" s="44"/>
      <c r="M17" s="44"/>
      <c r="N17" s="44"/>
      <c r="O17" s="44"/>
      <c r="P17" s="44"/>
      <c r="Q17" s="48"/>
      <c r="R17" s="44"/>
      <c r="S17" s="44"/>
      <c r="T17" s="44"/>
      <c r="U17" s="44"/>
      <c r="V17" s="44"/>
      <c r="W17" s="44"/>
    </row>
    <row r="18" spans="1:23">
      <c r="A18" s="44"/>
      <c r="B18" s="44"/>
      <c r="C18" s="49"/>
      <c r="D18" s="44"/>
      <c r="E18" s="49"/>
      <c r="F18" s="49"/>
      <c r="G18" s="44"/>
      <c r="H18" s="44"/>
      <c r="I18" s="45"/>
      <c r="J18" s="44"/>
      <c r="K18" s="44"/>
      <c r="L18" s="44"/>
      <c r="M18" s="44"/>
      <c r="N18" s="44"/>
      <c r="O18" s="44"/>
      <c r="P18" s="44"/>
      <c r="Q18" s="48"/>
      <c r="R18" s="44"/>
      <c r="S18" s="44"/>
      <c r="T18" s="44"/>
      <c r="U18" s="44"/>
      <c r="V18" s="44"/>
      <c r="W18" s="44"/>
    </row>
    <row r="19" spans="1:23">
      <c r="A19" s="44"/>
      <c r="B19" s="44"/>
      <c r="C19" s="49"/>
      <c r="D19" s="44"/>
      <c r="E19" s="49"/>
      <c r="F19" s="49"/>
      <c r="G19" s="44"/>
      <c r="H19" s="44"/>
      <c r="I19" s="45"/>
      <c r="J19" s="44"/>
      <c r="K19" s="44"/>
      <c r="L19" s="44"/>
      <c r="M19" s="44"/>
      <c r="N19" s="44"/>
      <c r="O19" s="44"/>
      <c r="P19" s="44"/>
      <c r="Q19" s="48"/>
      <c r="R19" s="44"/>
      <c r="S19" s="44"/>
      <c r="T19" s="44"/>
      <c r="U19" s="44"/>
      <c r="V19" s="44"/>
      <c r="W19" s="44"/>
    </row>
    <row r="20" spans="1:23">
      <c r="A20" s="44"/>
      <c r="B20" s="44"/>
      <c r="C20" s="49"/>
      <c r="D20" s="44"/>
      <c r="E20" s="49"/>
      <c r="F20" s="49"/>
      <c r="G20" s="44"/>
      <c r="H20" s="44"/>
      <c r="I20" s="45"/>
      <c r="J20" s="44"/>
      <c r="K20" s="44"/>
      <c r="L20" s="44"/>
      <c r="M20" s="44"/>
      <c r="N20" s="44"/>
      <c r="O20" s="44"/>
      <c r="P20" s="44"/>
      <c r="Q20" s="48"/>
      <c r="R20" s="44"/>
      <c r="S20" s="44"/>
      <c r="T20" s="44"/>
      <c r="U20" s="44"/>
      <c r="V20" s="44"/>
      <c r="W20" s="44"/>
    </row>
    <row r="21" spans="1:23">
      <c r="A21" s="44"/>
      <c r="B21" s="44"/>
      <c r="C21" s="49"/>
      <c r="D21" s="44"/>
      <c r="E21" s="49"/>
      <c r="F21" s="49"/>
      <c r="G21" s="44"/>
      <c r="H21" s="44"/>
      <c r="I21" s="45"/>
      <c r="J21" s="44"/>
      <c r="K21" s="44"/>
      <c r="L21" s="44"/>
      <c r="M21" s="44"/>
      <c r="N21" s="44"/>
      <c r="O21" s="44"/>
      <c r="P21" s="44"/>
      <c r="Q21" s="48"/>
      <c r="R21" s="44"/>
      <c r="S21" s="44"/>
      <c r="T21" s="44"/>
      <c r="U21" s="44"/>
      <c r="V21" s="44"/>
      <c r="W21" s="44"/>
    </row>
    <row r="22" spans="1:23">
      <c r="A22" s="44"/>
      <c r="B22" s="44"/>
      <c r="C22" s="49"/>
      <c r="D22" s="44"/>
      <c r="E22" s="49"/>
      <c r="F22" s="49"/>
      <c r="G22" s="44"/>
      <c r="H22" s="44"/>
      <c r="I22" s="45"/>
      <c r="J22" s="44"/>
      <c r="K22" s="44"/>
      <c r="L22" s="44"/>
      <c r="M22" s="44"/>
      <c r="N22" s="44"/>
      <c r="O22" s="44"/>
      <c r="P22" s="44"/>
      <c r="Q22" s="48"/>
      <c r="R22" s="44"/>
      <c r="S22" s="44"/>
      <c r="T22" s="44"/>
      <c r="U22" s="44"/>
      <c r="V22" s="44"/>
      <c r="W22" s="44"/>
    </row>
    <row r="23" spans="1:23">
      <c r="A23" s="44"/>
      <c r="B23" s="44"/>
      <c r="C23" s="49"/>
      <c r="D23" s="44"/>
      <c r="E23" s="49"/>
      <c r="F23" s="49"/>
      <c r="G23" s="44"/>
      <c r="H23" s="44"/>
      <c r="I23" s="45"/>
      <c r="J23" s="44"/>
      <c r="K23" s="44"/>
      <c r="L23" s="44"/>
      <c r="M23" s="44"/>
      <c r="N23" s="44"/>
      <c r="O23" s="44"/>
      <c r="P23" s="44"/>
      <c r="Q23" s="48"/>
      <c r="R23" s="44"/>
      <c r="S23" s="44"/>
      <c r="T23" s="44"/>
      <c r="U23" s="44"/>
      <c r="V23" s="44"/>
      <c r="W23" s="44"/>
    </row>
    <row r="24" spans="1:23">
      <c r="A24" s="44"/>
      <c r="B24" s="44"/>
      <c r="C24" s="49"/>
      <c r="D24" s="44"/>
      <c r="E24" s="49"/>
      <c r="F24" s="49"/>
      <c r="G24" s="44"/>
      <c r="H24" s="44"/>
      <c r="I24" s="45"/>
      <c r="J24" s="44"/>
      <c r="K24" s="44"/>
      <c r="L24" s="44"/>
      <c r="M24" s="44"/>
      <c r="N24" s="44"/>
      <c r="O24" s="44"/>
      <c r="P24" s="44"/>
      <c r="Q24" s="48"/>
      <c r="R24" s="44"/>
      <c r="S24" s="44"/>
      <c r="T24" s="44"/>
      <c r="U24" s="44"/>
      <c r="V24" s="44"/>
      <c r="W24" s="44"/>
    </row>
    <row r="25" spans="1:23">
      <c r="A25" s="44"/>
      <c r="B25" s="44"/>
      <c r="C25" s="49"/>
      <c r="D25" s="44"/>
      <c r="E25" s="49"/>
      <c r="F25" s="49"/>
      <c r="G25" s="44"/>
      <c r="H25" s="44"/>
      <c r="I25" s="45"/>
      <c r="J25" s="44"/>
      <c r="K25" s="44"/>
      <c r="L25" s="44"/>
      <c r="M25" s="44"/>
      <c r="N25" s="44"/>
      <c r="O25" s="44"/>
      <c r="P25" s="44"/>
      <c r="Q25" s="48"/>
      <c r="R25" s="44"/>
      <c r="S25" s="44"/>
      <c r="T25" s="44"/>
      <c r="U25" s="44"/>
      <c r="V25" s="44"/>
      <c r="W25" s="44"/>
    </row>
    <row r="26" spans="1:23">
      <c r="A26" s="44"/>
      <c r="B26" s="44"/>
      <c r="C26" s="49"/>
      <c r="D26" s="44"/>
      <c r="E26" s="49"/>
      <c r="F26" s="49"/>
      <c r="G26" s="44"/>
      <c r="H26" s="44"/>
      <c r="I26" s="45"/>
      <c r="J26" s="44"/>
      <c r="K26" s="44"/>
      <c r="L26" s="44"/>
      <c r="M26" s="44"/>
      <c r="N26" s="44"/>
      <c r="O26" s="44"/>
      <c r="P26" s="44"/>
      <c r="Q26" s="48"/>
      <c r="R26" s="44"/>
      <c r="S26" s="44"/>
      <c r="T26" s="44"/>
      <c r="U26" s="44"/>
      <c r="V26" s="44"/>
      <c r="W26" s="44"/>
    </row>
    <row r="27" spans="1:23">
      <c r="A27" s="44"/>
      <c r="B27" s="44"/>
      <c r="C27" s="49"/>
      <c r="D27" s="44"/>
      <c r="E27" s="49"/>
      <c r="F27" s="49"/>
      <c r="G27" s="44"/>
      <c r="H27" s="44"/>
      <c r="I27" s="45"/>
      <c r="J27" s="44"/>
      <c r="K27" s="44"/>
      <c r="L27" s="44"/>
      <c r="M27" s="44"/>
      <c r="N27" s="44"/>
      <c r="O27" s="44"/>
      <c r="P27" s="44"/>
      <c r="Q27" s="48"/>
      <c r="R27" s="44"/>
      <c r="S27" s="44"/>
      <c r="T27" s="44"/>
      <c r="U27" s="44"/>
      <c r="V27" s="44"/>
      <c r="W27" s="44"/>
    </row>
    <row r="28" spans="1:23">
      <c r="A28" s="44"/>
      <c r="B28" s="44"/>
      <c r="C28" s="49"/>
      <c r="D28" s="44"/>
      <c r="E28" s="49"/>
      <c r="F28" s="49"/>
      <c r="G28" s="44"/>
      <c r="H28" s="44"/>
      <c r="I28" s="45"/>
      <c r="J28" s="44"/>
      <c r="K28" s="44"/>
      <c r="L28" s="44"/>
      <c r="M28" s="44"/>
      <c r="N28" s="44"/>
      <c r="O28" s="44"/>
      <c r="P28" s="44"/>
      <c r="Q28" s="48"/>
      <c r="R28" s="44"/>
      <c r="S28" s="44"/>
      <c r="T28" s="44"/>
      <c r="U28" s="44"/>
      <c r="V28" s="44"/>
      <c r="W28" s="44"/>
    </row>
    <row r="29" spans="1:23">
      <c r="A29" s="44"/>
      <c r="B29" s="44"/>
      <c r="C29" s="49"/>
      <c r="D29" s="44"/>
      <c r="E29" s="49"/>
      <c r="F29" s="49"/>
      <c r="G29" s="44"/>
      <c r="H29" s="44"/>
      <c r="I29" s="45"/>
      <c r="J29" s="44"/>
      <c r="K29" s="44"/>
      <c r="L29" s="44"/>
      <c r="M29" s="44"/>
      <c r="N29" s="44"/>
      <c r="O29" s="44"/>
      <c r="P29" s="44"/>
      <c r="Q29" s="48"/>
      <c r="R29" s="44"/>
      <c r="S29" s="44"/>
      <c r="T29" s="44"/>
      <c r="U29" s="44"/>
      <c r="V29" s="44"/>
      <c r="W29" s="44"/>
    </row>
    <row r="30" spans="1:23">
      <c r="A30" s="44"/>
      <c r="B30" s="44"/>
      <c r="C30" s="49"/>
      <c r="D30" s="44"/>
      <c r="E30" s="49"/>
      <c r="F30" s="49"/>
      <c r="G30" s="44"/>
      <c r="H30" s="44"/>
      <c r="I30" s="45"/>
      <c r="J30" s="44"/>
      <c r="K30" s="44"/>
      <c r="L30" s="44"/>
      <c r="M30" s="44"/>
      <c r="N30" s="44"/>
      <c r="O30" s="44"/>
      <c r="P30" s="44"/>
      <c r="Q30" s="48"/>
      <c r="R30" s="44"/>
      <c r="S30" s="44"/>
      <c r="T30" s="44"/>
      <c r="U30" s="44"/>
      <c r="V30" s="44"/>
      <c r="W30" s="44"/>
    </row>
    <row r="31" spans="1:23">
      <c r="A31" s="44"/>
      <c r="B31" s="44"/>
      <c r="C31" s="49"/>
      <c r="D31" s="44"/>
      <c r="E31" s="49"/>
      <c r="F31" s="49"/>
      <c r="G31" s="44"/>
      <c r="H31" s="44"/>
      <c r="I31" s="45"/>
      <c r="J31" s="44"/>
      <c r="K31" s="44"/>
      <c r="L31" s="44"/>
      <c r="M31" s="44"/>
      <c r="N31" s="44"/>
      <c r="O31" s="44"/>
      <c r="P31" s="44"/>
      <c r="Q31" s="48"/>
      <c r="R31" s="44"/>
      <c r="S31" s="44"/>
      <c r="T31" s="44"/>
      <c r="U31" s="44"/>
      <c r="V31" s="44"/>
      <c r="W31" s="44"/>
    </row>
    <row r="32" spans="1:23">
      <c r="A32" s="44"/>
      <c r="B32" s="44"/>
      <c r="C32" s="49"/>
      <c r="D32" s="44"/>
      <c r="E32" s="49"/>
      <c r="F32" s="49"/>
      <c r="G32" s="44"/>
      <c r="H32" s="44"/>
      <c r="I32" s="45"/>
      <c r="J32" s="44"/>
      <c r="K32" s="44"/>
      <c r="L32" s="44"/>
      <c r="M32" s="44"/>
      <c r="N32" s="44"/>
      <c r="O32" s="44"/>
      <c r="P32" s="44"/>
      <c r="Q32" s="48"/>
      <c r="R32" s="44"/>
      <c r="S32" s="44"/>
      <c r="T32" s="44"/>
      <c r="U32" s="44"/>
      <c r="V32" s="44"/>
      <c r="W32" s="44"/>
    </row>
    <row r="33" spans="1:23">
      <c r="A33" s="44"/>
      <c r="B33" s="44"/>
      <c r="C33" s="49"/>
      <c r="D33" s="44"/>
      <c r="E33" s="49"/>
      <c r="F33" s="49"/>
      <c r="G33" s="44"/>
      <c r="H33" s="44"/>
      <c r="I33" s="45"/>
      <c r="J33" s="44"/>
      <c r="K33" s="44"/>
      <c r="L33" s="44"/>
      <c r="M33" s="44"/>
      <c r="N33" s="44"/>
      <c r="O33" s="44"/>
      <c r="P33" s="44"/>
      <c r="Q33" s="48"/>
      <c r="R33" s="44"/>
      <c r="S33" s="44"/>
      <c r="T33" s="44"/>
      <c r="U33" s="44"/>
      <c r="V33" s="44"/>
      <c r="W33" s="44"/>
    </row>
    <row r="34" spans="1:23">
      <c r="A34" s="44"/>
      <c r="B34" s="44"/>
      <c r="C34" s="49"/>
      <c r="D34" s="44"/>
      <c r="E34" s="49"/>
      <c r="F34" s="49"/>
      <c r="G34" s="44"/>
      <c r="H34" s="44"/>
      <c r="I34" s="45"/>
      <c r="J34" s="44"/>
      <c r="K34" s="44"/>
      <c r="L34" s="44"/>
      <c r="M34" s="44"/>
      <c r="N34" s="44"/>
      <c r="O34" s="44"/>
      <c r="P34" s="44"/>
      <c r="Q34" s="48"/>
      <c r="R34" s="44"/>
      <c r="S34" s="44"/>
      <c r="T34" s="44"/>
      <c r="U34" s="44"/>
      <c r="V34" s="44"/>
      <c r="W34" s="44"/>
    </row>
    <row r="35" spans="1:23">
      <c r="A35" s="44"/>
      <c r="B35" s="44"/>
      <c r="C35" s="49"/>
      <c r="D35" s="44"/>
      <c r="E35" s="49"/>
      <c r="F35" s="49"/>
      <c r="G35" s="44"/>
      <c r="H35" s="44"/>
      <c r="I35" s="45"/>
      <c r="J35" s="44"/>
      <c r="K35" s="44"/>
      <c r="L35" s="44"/>
      <c r="M35" s="44"/>
      <c r="N35" s="44"/>
      <c r="O35" s="44"/>
      <c r="P35" s="44"/>
      <c r="Q35" s="48"/>
      <c r="R35" s="44"/>
      <c r="S35" s="44"/>
      <c r="T35" s="44"/>
      <c r="U35" s="44"/>
      <c r="V35" s="44"/>
      <c r="W35" s="44"/>
    </row>
    <row r="36" spans="1:23">
      <c r="A36" s="44"/>
      <c r="B36" s="44"/>
      <c r="C36" s="49"/>
      <c r="D36" s="44"/>
      <c r="E36" s="49"/>
      <c r="F36" s="49"/>
      <c r="G36" s="44"/>
      <c r="H36" s="44"/>
      <c r="I36" s="45"/>
      <c r="J36" s="44"/>
      <c r="K36" s="44"/>
      <c r="L36" s="44"/>
      <c r="M36" s="44"/>
      <c r="N36" s="44"/>
      <c r="O36" s="44"/>
      <c r="P36" s="44"/>
      <c r="Q36" s="48"/>
      <c r="R36" s="44"/>
      <c r="S36" s="44"/>
      <c r="T36" s="44"/>
      <c r="U36" s="44"/>
      <c r="V36" s="44"/>
      <c r="W36" s="44"/>
    </row>
    <row r="37" spans="1:23">
      <c r="A37" s="44"/>
      <c r="B37" s="44"/>
      <c r="C37" s="49"/>
      <c r="D37" s="44"/>
      <c r="E37" s="49"/>
      <c r="F37" s="49"/>
      <c r="G37" s="44"/>
      <c r="H37" s="44"/>
      <c r="I37" s="45"/>
      <c r="J37" s="44"/>
      <c r="K37" s="44"/>
      <c r="L37" s="44"/>
      <c r="M37" s="44"/>
      <c r="N37" s="44"/>
      <c r="O37" s="44"/>
      <c r="P37" s="44"/>
      <c r="Q37" s="48"/>
      <c r="R37" s="44"/>
      <c r="S37" s="44"/>
      <c r="T37" s="44"/>
      <c r="U37" s="44"/>
      <c r="V37" s="44"/>
      <c r="W37" s="44"/>
    </row>
    <row r="38" spans="1:23">
      <c r="A38" s="44"/>
      <c r="B38" s="44"/>
      <c r="C38" s="49"/>
      <c r="D38" s="44"/>
      <c r="E38" s="49"/>
      <c r="F38" s="49"/>
      <c r="G38" s="44"/>
      <c r="H38" s="44"/>
      <c r="I38" s="45"/>
      <c r="J38" s="44"/>
      <c r="K38" s="44"/>
      <c r="L38" s="44"/>
      <c r="M38" s="44"/>
      <c r="N38" s="44"/>
      <c r="O38" s="44"/>
      <c r="P38" s="44"/>
      <c r="Q38" s="48"/>
      <c r="R38" s="44"/>
      <c r="S38" s="44"/>
      <c r="T38" s="44"/>
      <c r="U38" s="44"/>
      <c r="V38" s="44"/>
      <c r="W38" s="44"/>
    </row>
    <row r="39" spans="1:23">
      <c r="A39" s="44"/>
      <c r="B39" s="44"/>
      <c r="C39" s="49"/>
      <c r="D39" s="44"/>
      <c r="E39" s="49"/>
      <c r="F39" s="49"/>
      <c r="G39" s="44"/>
      <c r="H39" s="44"/>
      <c r="I39" s="45"/>
      <c r="J39" s="44"/>
      <c r="K39" s="44"/>
      <c r="L39" s="44"/>
      <c r="M39" s="44"/>
      <c r="N39" s="44"/>
      <c r="O39" s="44"/>
      <c r="P39" s="44"/>
      <c r="Q39" s="48"/>
      <c r="R39" s="44"/>
      <c r="S39" s="44"/>
      <c r="T39" s="44"/>
      <c r="U39" s="44"/>
      <c r="V39" s="44"/>
      <c r="W39" s="44"/>
    </row>
    <row r="40" spans="1:23">
      <c r="A40" s="44"/>
      <c r="B40" s="44"/>
      <c r="C40" s="49"/>
      <c r="D40" s="44"/>
      <c r="E40" s="49"/>
      <c r="F40" s="49"/>
      <c r="G40" s="44"/>
      <c r="H40" s="44"/>
      <c r="I40" s="45"/>
      <c r="J40" s="44"/>
      <c r="K40" s="44"/>
      <c r="L40" s="44"/>
      <c r="M40" s="44"/>
      <c r="N40" s="44"/>
      <c r="O40" s="44"/>
      <c r="P40" s="44"/>
      <c r="Q40" s="48"/>
      <c r="R40" s="44"/>
      <c r="S40" s="44"/>
      <c r="T40" s="44"/>
      <c r="U40" s="44"/>
      <c r="V40" s="44"/>
      <c r="W40" s="44"/>
    </row>
    <row r="41" spans="1:23">
      <c r="A41" s="44"/>
      <c r="B41" s="44"/>
      <c r="C41" s="49"/>
      <c r="D41" s="44"/>
      <c r="E41" s="49"/>
      <c r="F41" s="49"/>
      <c r="G41" s="44"/>
      <c r="H41" s="44"/>
      <c r="I41" s="45"/>
      <c r="J41" s="44"/>
      <c r="K41" s="44"/>
      <c r="L41" s="44"/>
      <c r="M41" s="44"/>
      <c r="N41" s="44"/>
      <c r="O41" s="44"/>
      <c r="P41" s="44"/>
      <c r="Q41" s="48"/>
      <c r="R41" s="44"/>
      <c r="S41" s="44"/>
      <c r="T41" s="44"/>
      <c r="U41" s="44"/>
      <c r="V41" s="44"/>
      <c r="W41" s="44"/>
    </row>
    <row r="42" spans="1:23">
      <c r="A42" s="44"/>
      <c r="B42" s="44"/>
      <c r="C42" s="49"/>
      <c r="D42" s="44"/>
      <c r="E42" s="49"/>
      <c r="F42" s="49"/>
      <c r="G42" s="44"/>
      <c r="H42" s="44"/>
      <c r="I42" s="45"/>
      <c r="J42" s="44"/>
      <c r="K42" s="44"/>
      <c r="L42" s="44"/>
      <c r="M42" s="44"/>
      <c r="N42" s="44"/>
      <c r="O42" s="44"/>
      <c r="P42" s="44"/>
      <c r="Q42" s="48"/>
      <c r="R42" s="44"/>
      <c r="S42" s="44"/>
      <c r="T42" s="44"/>
      <c r="U42" s="44"/>
      <c r="V42" s="44"/>
      <c r="W42" s="44"/>
    </row>
    <row r="43" spans="1:23">
      <c r="A43" s="44"/>
      <c r="B43" s="44"/>
      <c r="C43" s="49"/>
      <c r="D43" s="44"/>
      <c r="E43" s="49"/>
      <c r="F43" s="49"/>
      <c r="G43" s="44"/>
      <c r="H43" s="44"/>
      <c r="I43" s="45"/>
      <c r="J43" s="44"/>
      <c r="K43" s="44"/>
      <c r="L43" s="44"/>
      <c r="M43" s="44"/>
      <c r="N43" s="44"/>
      <c r="O43" s="44"/>
      <c r="P43" s="44"/>
      <c r="Q43" s="48"/>
      <c r="R43" s="44"/>
      <c r="S43" s="44"/>
      <c r="T43" s="44"/>
      <c r="U43" s="44"/>
      <c r="V43" s="44"/>
      <c r="W43" s="44"/>
    </row>
    <row r="44" spans="1:23">
      <c r="A44" s="44"/>
      <c r="B44" s="44"/>
      <c r="C44" s="49"/>
      <c r="D44" s="44"/>
      <c r="E44" s="49"/>
      <c r="F44" s="49"/>
      <c r="G44" s="44"/>
      <c r="H44" s="44"/>
      <c r="I44" s="45"/>
      <c r="J44" s="44"/>
      <c r="K44" s="44"/>
      <c r="L44" s="44"/>
      <c r="M44" s="44"/>
      <c r="N44" s="44"/>
      <c r="O44" s="44"/>
      <c r="P44" s="44"/>
      <c r="Q44" s="48"/>
      <c r="R44" s="44"/>
      <c r="S44" s="44"/>
      <c r="T44" s="44"/>
      <c r="U44" s="44"/>
      <c r="V44" s="44"/>
      <c r="W44" s="44"/>
    </row>
    <row r="45" spans="1:23">
      <c r="A45" s="44"/>
      <c r="B45" s="44"/>
      <c r="C45" s="49"/>
      <c r="D45" s="44"/>
      <c r="E45" s="49"/>
      <c r="F45" s="49"/>
      <c r="G45" s="44"/>
      <c r="H45" s="44"/>
      <c r="I45" s="45"/>
      <c r="J45" s="44"/>
      <c r="K45" s="44"/>
      <c r="L45" s="44"/>
      <c r="M45" s="44"/>
      <c r="N45" s="44"/>
      <c r="O45" s="44"/>
      <c r="P45" s="44"/>
      <c r="Q45" s="48"/>
      <c r="R45" s="44"/>
      <c r="S45" s="44"/>
      <c r="T45" s="44"/>
      <c r="U45" s="44"/>
      <c r="V45" s="44"/>
      <c r="W45" s="44"/>
    </row>
    <row r="46" spans="1:23">
      <c r="A46" s="44"/>
      <c r="B46" s="44"/>
      <c r="C46" s="49"/>
      <c r="D46" s="44"/>
      <c r="E46" s="49"/>
      <c r="F46" s="49"/>
      <c r="G46" s="44"/>
      <c r="H46" s="44"/>
      <c r="I46" s="45"/>
      <c r="J46" s="44"/>
      <c r="K46" s="44"/>
      <c r="L46" s="44"/>
      <c r="M46" s="44"/>
      <c r="N46" s="44"/>
      <c r="O46" s="44"/>
      <c r="P46" s="44"/>
      <c r="Q46" s="48"/>
      <c r="R46" s="44"/>
      <c r="S46" s="44"/>
      <c r="T46" s="44"/>
      <c r="U46" s="44"/>
      <c r="V46" s="44"/>
      <c r="W46" s="44"/>
    </row>
    <row r="47" spans="1:23">
      <c r="A47" s="44"/>
      <c r="B47" s="44"/>
      <c r="C47" s="49"/>
      <c r="D47" s="44"/>
      <c r="E47" s="49"/>
      <c r="F47" s="49"/>
      <c r="G47" s="44"/>
      <c r="H47" s="44"/>
      <c r="I47" s="45"/>
      <c r="J47" s="44"/>
      <c r="K47" s="44"/>
      <c r="L47" s="44"/>
      <c r="M47" s="44"/>
      <c r="N47" s="44"/>
      <c r="O47" s="44"/>
      <c r="P47" s="44"/>
      <c r="Q47" s="48"/>
      <c r="R47" s="44"/>
      <c r="S47" s="44"/>
      <c r="T47" s="44"/>
      <c r="U47" s="44"/>
      <c r="V47" s="44"/>
      <c r="W47" s="44"/>
    </row>
    <row r="48" spans="1:23">
      <c r="A48" s="44"/>
      <c r="B48" s="44"/>
      <c r="C48" s="49"/>
      <c r="D48" s="44"/>
      <c r="E48" s="49"/>
      <c r="F48" s="49"/>
      <c r="G48" s="44"/>
      <c r="H48" s="44"/>
      <c r="I48" s="45"/>
      <c r="J48" s="44"/>
      <c r="K48" s="44"/>
      <c r="L48" s="44"/>
      <c r="M48" s="44"/>
      <c r="N48" s="44"/>
      <c r="O48" s="44"/>
      <c r="P48" s="44"/>
      <c r="Q48" s="48"/>
      <c r="R48" s="44"/>
      <c r="S48" s="44"/>
      <c r="T48" s="44"/>
      <c r="U48" s="44"/>
      <c r="V48" s="44"/>
      <c r="W48" s="44"/>
    </row>
    <row r="49" spans="1:23">
      <c r="A49" s="44"/>
      <c r="B49" s="44"/>
      <c r="C49" s="49"/>
      <c r="D49" s="44"/>
      <c r="E49" s="49"/>
      <c r="F49" s="49"/>
      <c r="G49" s="44"/>
      <c r="H49" s="44"/>
      <c r="I49" s="45"/>
      <c r="J49" s="44"/>
      <c r="K49" s="44"/>
      <c r="L49" s="44"/>
      <c r="M49" s="44"/>
      <c r="N49" s="44"/>
      <c r="O49" s="44"/>
      <c r="P49" s="44"/>
      <c r="Q49" s="48"/>
      <c r="R49" s="44"/>
      <c r="S49" s="44"/>
      <c r="T49" s="44"/>
      <c r="U49" s="44"/>
      <c r="V49" s="44"/>
      <c r="W49" s="44"/>
    </row>
    <row r="50" spans="1:23">
      <c r="A50" s="44"/>
      <c r="B50" s="44"/>
      <c r="C50" s="49"/>
      <c r="D50" s="44"/>
      <c r="E50" s="49"/>
      <c r="F50" s="49"/>
      <c r="G50" s="44"/>
      <c r="H50" s="44"/>
      <c r="I50" s="45"/>
      <c r="J50" s="44"/>
      <c r="K50" s="44"/>
      <c r="L50" s="44"/>
      <c r="M50" s="44"/>
      <c r="N50" s="44"/>
      <c r="O50" s="44"/>
      <c r="P50" s="44"/>
      <c r="Q50" s="48"/>
      <c r="R50" s="44"/>
      <c r="S50" s="44"/>
      <c r="T50" s="44"/>
      <c r="U50" s="44"/>
      <c r="V50" s="44"/>
      <c r="W50" s="44"/>
    </row>
    <row r="51" spans="1:23">
      <c r="A51" s="44"/>
      <c r="B51" s="44"/>
      <c r="C51" s="49"/>
      <c r="D51" s="44"/>
      <c r="E51" s="49"/>
      <c r="F51" s="49"/>
      <c r="G51" s="44"/>
      <c r="H51" s="44"/>
      <c r="I51" s="45"/>
      <c r="J51" s="44"/>
      <c r="K51" s="44"/>
      <c r="L51" s="44"/>
      <c r="M51" s="44"/>
      <c r="N51" s="44"/>
      <c r="O51" s="44"/>
      <c r="P51" s="44"/>
      <c r="Q51" s="48"/>
      <c r="R51" s="44"/>
      <c r="S51" s="44"/>
      <c r="T51" s="44"/>
      <c r="U51" s="44"/>
      <c r="V51" s="44"/>
      <c r="W51" s="44"/>
    </row>
    <row r="52" spans="1:23">
      <c r="A52" s="44"/>
      <c r="B52" s="44"/>
      <c r="C52" s="49"/>
      <c r="D52" s="44"/>
      <c r="E52" s="49"/>
      <c r="F52" s="49"/>
      <c r="G52" s="44"/>
      <c r="H52" s="44"/>
      <c r="I52" s="45"/>
      <c r="J52" s="44"/>
      <c r="K52" s="44"/>
      <c r="L52" s="44"/>
      <c r="M52" s="44"/>
      <c r="N52" s="44"/>
      <c r="O52" s="44"/>
      <c r="P52" s="44"/>
      <c r="Q52" s="48"/>
      <c r="R52" s="44"/>
      <c r="S52" s="44"/>
      <c r="T52" s="44"/>
      <c r="U52" s="44"/>
      <c r="V52" s="44"/>
      <c r="W52" s="44"/>
    </row>
    <row r="53" spans="1:23">
      <c r="A53" s="44"/>
      <c r="B53" s="44"/>
      <c r="C53" s="49"/>
      <c r="D53" s="44"/>
      <c r="E53" s="49"/>
      <c r="F53" s="49"/>
      <c r="G53" s="44"/>
      <c r="H53" s="44"/>
      <c r="I53" s="45"/>
      <c r="J53" s="44"/>
      <c r="K53" s="44"/>
      <c r="L53" s="44"/>
      <c r="M53" s="44"/>
      <c r="N53" s="44"/>
      <c r="O53" s="44"/>
      <c r="P53" s="44"/>
      <c r="Q53" s="48"/>
      <c r="R53" s="44"/>
      <c r="S53" s="44"/>
      <c r="T53" s="44"/>
      <c r="U53" s="44"/>
      <c r="V53" s="44"/>
      <c r="W53" s="44"/>
    </row>
    <row r="54" spans="1:23">
      <c r="A54" s="44"/>
      <c r="B54" s="44"/>
      <c r="C54" s="49"/>
      <c r="D54" s="44"/>
      <c r="E54" s="49"/>
      <c r="F54" s="49"/>
      <c r="G54" s="44"/>
      <c r="H54" s="44"/>
      <c r="I54" s="45"/>
      <c r="J54" s="44"/>
      <c r="K54" s="44"/>
      <c r="L54" s="44"/>
      <c r="M54" s="44"/>
      <c r="N54" s="44"/>
      <c r="O54" s="44"/>
      <c r="P54" s="44"/>
      <c r="Q54" s="48"/>
      <c r="R54" s="44"/>
      <c r="S54" s="44"/>
      <c r="T54" s="44"/>
      <c r="U54" s="44"/>
      <c r="V54" s="44"/>
      <c r="W54" s="44"/>
    </row>
    <row r="55" spans="1:23">
      <c r="A55" s="44"/>
      <c r="B55" s="44"/>
      <c r="C55" s="49"/>
      <c r="D55" s="44"/>
      <c r="E55" s="49"/>
      <c r="F55" s="49"/>
      <c r="G55" s="44"/>
      <c r="H55" s="44"/>
      <c r="I55" s="45"/>
      <c r="J55" s="44"/>
      <c r="K55" s="44"/>
      <c r="L55" s="44"/>
      <c r="M55" s="44"/>
      <c r="N55" s="44"/>
      <c r="O55" s="44"/>
      <c r="P55" s="44"/>
      <c r="Q55" s="48"/>
      <c r="R55" s="44"/>
      <c r="S55" s="44"/>
      <c r="T55" s="44"/>
      <c r="U55" s="44"/>
      <c r="V55" s="44"/>
      <c r="W55" s="44"/>
    </row>
    <row r="56" spans="1:23">
      <c r="A56" s="44"/>
      <c r="B56" s="44"/>
      <c r="C56" s="49"/>
      <c r="D56" s="44"/>
      <c r="E56" s="49"/>
      <c r="F56" s="49"/>
      <c r="G56" s="44"/>
      <c r="H56" s="44"/>
      <c r="I56" s="45"/>
      <c r="J56" s="44"/>
      <c r="K56" s="44"/>
      <c r="L56" s="44"/>
      <c r="M56" s="44"/>
      <c r="N56" s="44"/>
      <c r="O56" s="44"/>
      <c r="P56" s="44"/>
      <c r="Q56" s="48"/>
      <c r="R56" s="44"/>
      <c r="S56" s="44"/>
      <c r="T56" s="44"/>
      <c r="U56" s="44"/>
      <c r="V56" s="44"/>
      <c r="W56" s="44"/>
    </row>
    <row r="57" spans="1:23">
      <c r="A57" s="44"/>
      <c r="B57" s="44"/>
      <c r="C57" s="49"/>
      <c r="D57" s="44"/>
      <c r="E57" s="49"/>
      <c r="F57" s="49"/>
      <c r="G57" s="44"/>
      <c r="H57" s="44"/>
      <c r="I57" s="45"/>
      <c r="J57" s="44"/>
      <c r="K57" s="44"/>
      <c r="L57" s="44"/>
      <c r="M57" s="44"/>
      <c r="N57" s="44"/>
      <c r="O57" s="44"/>
      <c r="P57" s="44"/>
      <c r="Q57" s="48"/>
      <c r="R57" s="44"/>
      <c r="S57" s="44"/>
      <c r="T57" s="44"/>
      <c r="U57" s="44"/>
      <c r="V57" s="44"/>
      <c r="W57" s="44"/>
    </row>
    <row r="58" spans="1:23">
      <c r="A58" s="44"/>
      <c r="B58" s="44"/>
      <c r="C58" s="49"/>
      <c r="D58" s="44"/>
      <c r="E58" s="49"/>
      <c r="F58" s="49"/>
      <c r="G58" s="44"/>
      <c r="H58" s="44"/>
      <c r="I58" s="45"/>
      <c r="J58" s="44"/>
      <c r="K58" s="44"/>
      <c r="L58" s="44"/>
      <c r="M58" s="44"/>
      <c r="N58" s="44"/>
      <c r="O58" s="44"/>
      <c r="P58" s="44"/>
      <c r="Q58" s="48"/>
      <c r="R58" s="44"/>
      <c r="S58" s="44"/>
      <c r="T58" s="44"/>
      <c r="U58" s="44"/>
      <c r="V58" s="44"/>
      <c r="W58" s="44"/>
    </row>
    <row r="59" spans="1:23">
      <c r="A59" s="44"/>
      <c r="B59" s="44"/>
      <c r="C59" s="49"/>
      <c r="D59" s="44"/>
      <c r="E59" s="49"/>
      <c r="F59" s="49"/>
      <c r="G59" s="44"/>
      <c r="H59" s="44"/>
      <c r="I59" s="45"/>
      <c r="J59" s="44"/>
      <c r="K59" s="44"/>
      <c r="L59" s="44"/>
      <c r="M59" s="44"/>
      <c r="N59" s="44"/>
      <c r="O59" s="44"/>
      <c r="P59" s="44"/>
      <c r="Q59" s="48"/>
      <c r="R59" s="44"/>
      <c r="S59" s="44"/>
      <c r="T59" s="44"/>
      <c r="U59" s="44"/>
      <c r="V59" s="44"/>
      <c r="W59" s="44"/>
    </row>
    <row r="60" spans="1:23">
      <c r="A60" s="44"/>
      <c r="B60" s="44"/>
      <c r="C60" s="49"/>
      <c r="D60" s="44"/>
      <c r="E60" s="49"/>
      <c r="F60" s="49"/>
      <c r="G60" s="44"/>
      <c r="H60" s="44"/>
      <c r="I60" s="45"/>
      <c r="J60" s="44"/>
      <c r="K60" s="44"/>
      <c r="L60" s="44"/>
      <c r="M60" s="44"/>
      <c r="N60" s="44"/>
      <c r="O60" s="44"/>
      <c r="P60" s="44"/>
      <c r="Q60" s="48"/>
      <c r="R60" s="44"/>
      <c r="S60" s="44"/>
      <c r="T60" s="44"/>
      <c r="U60" s="44"/>
      <c r="V60" s="44"/>
      <c r="W60" s="44"/>
    </row>
    <row r="61" spans="1:23">
      <c r="A61" s="44"/>
      <c r="B61" s="44"/>
      <c r="C61" s="49"/>
      <c r="D61" s="44"/>
      <c r="E61" s="49"/>
      <c r="F61" s="49"/>
      <c r="G61" s="44"/>
      <c r="H61" s="44"/>
      <c r="I61" s="45"/>
      <c r="J61" s="44"/>
      <c r="K61" s="44"/>
      <c r="L61" s="44"/>
      <c r="M61" s="44"/>
      <c r="N61" s="44"/>
      <c r="O61" s="44"/>
      <c r="P61" s="44"/>
      <c r="Q61" s="48"/>
      <c r="R61" s="44"/>
      <c r="S61" s="44"/>
      <c r="T61" s="44"/>
      <c r="U61" s="44"/>
      <c r="V61" s="44"/>
      <c r="W61" s="44"/>
    </row>
    <row r="62" spans="1:23">
      <c r="A62" s="44"/>
      <c r="B62" s="44"/>
      <c r="C62" s="49"/>
      <c r="D62" s="44"/>
      <c r="E62" s="49"/>
      <c r="F62" s="49"/>
      <c r="G62" s="44"/>
      <c r="H62" s="44"/>
      <c r="I62" s="45"/>
      <c r="J62" s="44"/>
      <c r="K62" s="44"/>
      <c r="L62" s="44"/>
      <c r="M62" s="44"/>
      <c r="N62" s="44"/>
      <c r="O62" s="44"/>
      <c r="P62" s="44"/>
      <c r="Q62" s="48"/>
      <c r="R62" s="44"/>
      <c r="S62" s="44"/>
      <c r="T62" s="44"/>
      <c r="U62" s="44"/>
      <c r="V62" s="44"/>
      <c r="W62" s="44"/>
    </row>
    <row r="63" spans="1:23">
      <c r="A63" s="44"/>
      <c r="B63" s="44"/>
      <c r="C63" s="49"/>
      <c r="D63" s="44"/>
      <c r="E63" s="49"/>
      <c r="F63" s="49"/>
      <c r="G63" s="44"/>
      <c r="H63" s="44"/>
      <c r="I63" s="45"/>
      <c r="J63" s="44"/>
      <c r="K63" s="44"/>
      <c r="L63" s="44"/>
      <c r="M63" s="44"/>
      <c r="N63" s="44"/>
      <c r="O63" s="44"/>
      <c r="P63" s="44"/>
      <c r="Q63" s="48"/>
      <c r="R63" s="44"/>
      <c r="S63" s="44"/>
      <c r="T63" s="44"/>
      <c r="U63" s="44"/>
      <c r="V63" s="44"/>
      <c r="W63" s="44"/>
    </row>
    <row r="64" spans="1:23">
      <c r="A64" s="44"/>
      <c r="B64" s="44"/>
      <c r="C64" s="49"/>
      <c r="D64" s="44"/>
      <c r="E64" s="49"/>
      <c r="F64" s="49"/>
      <c r="G64" s="44"/>
      <c r="H64" s="44"/>
      <c r="I64" s="45"/>
      <c r="J64" s="44"/>
      <c r="K64" s="44"/>
      <c r="L64" s="44"/>
      <c r="M64" s="44"/>
      <c r="N64" s="44"/>
      <c r="O64" s="44"/>
      <c r="P64" s="44"/>
      <c r="Q64" s="48"/>
      <c r="R64" s="44"/>
      <c r="S64" s="44"/>
      <c r="T64" s="44"/>
      <c r="U64" s="44"/>
      <c r="V64" s="44"/>
      <c r="W64" s="44"/>
    </row>
    <row r="65" spans="1:23">
      <c r="A65" s="44"/>
      <c r="B65" s="44"/>
      <c r="C65" s="49"/>
      <c r="D65" s="44"/>
      <c r="E65" s="49"/>
      <c r="F65" s="49"/>
      <c r="G65" s="44"/>
      <c r="H65" s="44"/>
      <c r="I65" s="45"/>
      <c r="J65" s="44"/>
      <c r="K65" s="44"/>
      <c r="L65" s="44"/>
      <c r="M65" s="44"/>
      <c r="N65" s="44"/>
      <c r="O65" s="44"/>
      <c r="P65" s="44"/>
      <c r="Q65" s="48"/>
      <c r="R65" s="44"/>
      <c r="S65" s="44"/>
      <c r="T65" s="44"/>
      <c r="U65" s="44"/>
      <c r="V65" s="44"/>
      <c r="W65" s="44"/>
    </row>
    <row r="66" spans="1:23">
      <c r="A66" s="44"/>
      <c r="B66" s="44"/>
      <c r="C66" s="49"/>
      <c r="D66" s="44"/>
      <c r="E66" s="49"/>
      <c r="F66" s="49"/>
      <c r="G66" s="44"/>
      <c r="H66" s="44"/>
      <c r="I66" s="45"/>
      <c r="J66" s="44"/>
      <c r="K66" s="44"/>
      <c r="L66" s="44"/>
      <c r="M66" s="44"/>
      <c r="N66" s="44"/>
      <c r="O66" s="44"/>
      <c r="P66" s="44"/>
      <c r="Q66" s="48"/>
      <c r="R66" s="44"/>
      <c r="S66" s="44"/>
      <c r="T66" s="44"/>
      <c r="U66" s="44"/>
      <c r="V66" s="44"/>
      <c r="W66" s="44"/>
    </row>
    <row r="67" spans="1:23">
      <c r="A67" s="44"/>
      <c r="B67" s="44"/>
      <c r="C67" s="49"/>
      <c r="D67" s="44"/>
      <c r="E67" s="49"/>
      <c r="F67" s="49"/>
      <c r="G67" s="44"/>
      <c r="H67" s="44"/>
      <c r="I67" s="45"/>
      <c r="J67" s="44"/>
      <c r="K67" s="44"/>
      <c r="L67" s="44"/>
      <c r="M67" s="44"/>
      <c r="N67" s="44"/>
      <c r="O67" s="44"/>
      <c r="P67" s="44"/>
      <c r="Q67" s="48"/>
      <c r="R67" s="44"/>
      <c r="S67" s="44"/>
      <c r="T67" s="44"/>
      <c r="U67" s="44"/>
      <c r="V67" s="44"/>
      <c r="W67" s="44"/>
    </row>
    <row r="68" spans="1:23">
      <c r="A68" s="44"/>
      <c r="B68" s="44"/>
      <c r="C68" s="49"/>
      <c r="D68" s="44"/>
      <c r="E68" s="49"/>
      <c r="F68" s="49"/>
      <c r="G68" s="44"/>
      <c r="H68" s="44"/>
      <c r="I68" s="45"/>
      <c r="J68" s="44"/>
      <c r="K68" s="44"/>
      <c r="L68" s="44"/>
      <c r="M68" s="44"/>
      <c r="N68" s="44"/>
      <c r="O68" s="44"/>
      <c r="P68" s="44"/>
      <c r="Q68" s="48"/>
      <c r="R68" s="44"/>
      <c r="S68" s="44"/>
      <c r="T68" s="44"/>
      <c r="U68" s="44"/>
      <c r="V68" s="44"/>
      <c r="W68" s="44"/>
    </row>
    <row r="69" spans="1:23">
      <c r="A69" s="44"/>
      <c r="B69" s="44"/>
      <c r="C69" s="49"/>
      <c r="D69" s="44"/>
      <c r="E69" s="49"/>
      <c r="F69" s="49"/>
      <c r="G69" s="44"/>
      <c r="H69" s="44"/>
      <c r="I69" s="45"/>
      <c r="J69" s="44"/>
      <c r="K69" s="44"/>
      <c r="L69" s="44"/>
      <c r="M69" s="44"/>
      <c r="N69" s="44"/>
      <c r="O69" s="44"/>
      <c r="P69" s="44"/>
      <c r="Q69" s="48"/>
      <c r="R69" s="44"/>
      <c r="S69" s="44"/>
      <c r="T69" s="44"/>
      <c r="U69" s="44"/>
      <c r="V69" s="44"/>
      <c r="W69" s="44"/>
    </row>
    <row r="70" spans="1:23">
      <c r="A70" s="44"/>
      <c r="B70" s="44"/>
      <c r="C70" s="49"/>
      <c r="D70" s="44"/>
      <c r="E70" s="49"/>
      <c r="F70" s="49"/>
      <c r="G70" s="44"/>
      <c r="H70" s="44"/>
      <c r="I70" s="45"/>
      <c r="J70" s="44"/>
      <c r="K70" s="44"/>
      <c r="L70" s="44"/>
      <c r="M70" s="44"/>
      <c r="N70" s="44"/>
      <c r="O70" s="44"/>
      <c r="P70" s="44"/>
      <c r="Q70" s="48"/>
      <c r="R70" s="44"/>
      <c r="S70" s="44"/>
      <c r="T70" s="44"/>
      <c r="U70" s="44"/>
      <c r="V70" s="44"/>
      <c r="W70" s="44"/>
    </row>
    <row r="71" spans="1:23">
      <c r="A71" s="44"/>
      <c r="B71" s="44"/>
      <c r="C71" s="49"/>
      <c r="D71" s="44"/>
      <c r="E71" s="49"/>
      <c r="F71" s="49"/>
      <c r="G71" s="44"/>
      <c r="H71" s="44"/>
      <c r="I71" s="45"/>
      <c r="J71" s="44"/>
      <c r="K71" s="44"/>
      <c r="L71" s="44"/>
      <c r="M71" s="44"/>
      <c r="N71" s="44"/>
      <c r="O71" s="44"/>
      <c r="P71" s="44"/>
      <c r="Q71" s="48"/>
      <c r="R71" s="44"/>
      <c r="S71" s="44"/>
      <c r="T71" s="44"/>
      <c r="U71" s="44"/>
      <c r="V71" s="44"/>
      <c r="W71" s="44"/>
    </row>
    <row r="72" spans="1:23">
      <c r="A72" s="44"/>
      <c r="B72" s="44"/>
      <c r="C72" s="49"/>
      <c r="D72" s="44"/>
      <c r="E72" s="49"/>
      <c r="F72" s="49"/>
      <c r="G72" s="44"/>
      <c r="H72" s="44"/>
      <c r="I72" s="45"/>
      <c r="J72" s="44"/>
      <c r="K72" s="44"/>
      <c r="L72" s="44"/>
      <c r="M72" s="44"/>
      <c r="N72" s="44"/>
      <c r="O72" s="44"/>
      <c r="P72" s="44"/>
      <c r="Q72" s="48"/>
      <c r="R72" s="44"/>
      <c r="S72" s="44"/>
      <c r="T72" s="44"/>
      <c r="U72" s="44"/>
      <c r="V72" s="44"/>
      <c r="W72" s="44"/>
    </row>
    <row r="73" spans="1:23">
      <c r="A73" s="44"/>
      <c r="B73" s="44"/>
      <c r="C73" s="49"/>
      <c r="D73" s="44"/>
      <c r="E73" s="49"/>
      <c r="F73" s="49"/>
      <c r="G73" s="44"/>
      <c r="H73" s="44"/>
      <c r="I73" s="45"/>
      <c r="J73" s="44"/>
      <c r="K73" s="44"/>
      <c r="L73" s="44"/>
      <c r="M73" s="44"/>
      <c r="N73" s="44"/>
      <c r="O73" s="44"/>
      <c r="P73" s="44"/>
      <c r="Q73" s="48"/>
      <c r="R73" s="44"/>
      <c r="S73" s="44"/>
      <c r="T73" s="44"/>
      <c r="U73" s="44"/>
      <c r="V73" s="44"/>
      <c r="W73" s="44"/>
    </row>
    <row r="74" spans="1:23">
      <c r="A74" s="44"/>
      <c r="B74" s="44"/>
      <c r="C74" s="49"/>
      <c r="D74" s="44"/>
      <c r="E74" s="49"/>
      <c r="F74" s="49"/>
      <c r="G74" s="44"/>
      <c r="H74" s="44"/>
      <c r="I74" s="45"/>
      <c r="J74" s="44"/>
      <c r="K74" s="44"/>
      <c r="L74" s="44"/>
      <c r="M74" s="44"/>
      <c r="N74" s="44"/>
      <c r="O74" s="44"/>
      <c r="P74" s="44"/>
      <c r="Q74" s="48"/>
      <c r="R74" s="44"/>
      <c r="S74" s="44"/>
      <c r="T74" s="44"/>
      <c r="U74" s="44"/>
      <c r="V74" s="44"/>
      <c r="W74" s="44"/>
    </row>
    <row r="75" spans="1:23">
      <c r="A75" s="44"/>
      <c r="B75" s="44"/>
      <c r="C75" s="49"/>
      <c r="D75" s="44"/>
      <c r="E75" s="49"/>
      <c r="F75" s="49"/>
      <c r="G75" s="44"/>
      <c r="H75" s="44"/>
      <c r="I75" s="45"/>
      <c r="J75" s="44"/>
      <c r="K75" s="44"/>
      <c r="L75" s="44"/>
      <c r="M75" s="44"/>
      <c r="N75" s="44"/>
      <c r="O75" s="44"/>
      <c r="P75" s="44"/>
      <c r="Q75" s="48"/>
      <c r="R75" s="44"/>
      <c r="S75" s="44"/>
      <c r="T75" s="44"/>
      <c r="U75" s="44"/>
      <c r="V75" s="44"/>
      <c r="W75" s="44"/>
    </row>
    <row r="76" spans="1:23">
      <c r="A76" s="44"/>
      <c r="B76" s="44"/>
      <c r="C76" s="49"/>
      <c r="D76" s="44"/>
      <c r="E76" s="49"/>
      <c r="F76" s="49"/>
      <c r="G76" s="44"/>
      <c r="H76" s="44"/>
      <c r="I76" s="45"/>
      <c r="J76" s="44"/>
      <c r="K76" s="44"/>
      <c r="L76" s="44"/>
      <c r="M76" s="44"/>
      <c r="N76" s="44"/>
      <c r="O76" s="44"/>
      <c r="P76" s="44"/>
      <c r="Q76" s="48"/>
      <c r="R76" s="44"/>
      <c r="S76" s="44"/>
      <c r="T76" s="44"/>
      <c r="U76" s="44"/>
      <c r="V76" s="44"/>
      <c r="W76" s="44"/>
    </row>
    <row r="77" spans="1:23">
      <c r="A77" s="44"/>
      <c r="B77" s="44"/>
      <c r="C77" s="49"/>
      <c r="D77" s="44"/>
      <c r="E77" s="49"/>
      <c r="F77" s="49"/>
      <c r="G77" s="44"/>
      <c r="H77" s="44"/>
      <c r="I77" s="45"/>
      <c r="J77" s="44"/>
      <c r="K77" s="44"/>
      <c r="L77" s="44"/>
      <c r="M77" s="44"/>
      <c r="N77" s="44"/>
      <c r="O77" s="44"/>
      <c r="P77" s="44"/>
      <c r="Q77" s="48"/>
      <c r="R77" s="44"/>
      <c r="S77" s="44"/>
      <c r="T77" s="44"/>
      <c r="U77" s="44"/>
      <c r="V77" s="44"/>
      <c r="W77" s="44"/>
    </row>
    <row r="78" spans="1:23">
      <c r="A78" s="44"/>
      <c r="B78" s="44"/>
      <c r="C78" s="49"/>
      <c r="D78" s="44"/>
      <c r="E78" s="49"/>
      <c r="F78" s="49"/>
      <c r="G78" s="44"/>
      <c r="H78" s="44"/>
      <c r="I78" s="45"/>
      <c r="J78" s="44"/>
      <c r="K78" s="44"/>
      <c r="L78" s="44"/>
      <c r="M78" s="44"/>
      <c r="N78" s="44"/>
      <c r="O78" s="44"/>
      <c r="P78" s="44"/>
      <c r="Q78" s="48"/>
      <c r="R78" s="44"/>
      <c r="S78" s="44"/>
      <c r="T78" s="44"/>
      <c r="U78" s="44"/>
      <c r="V78" s="44"/>
      <c r="W78" s="44"/>
    </row>
    <row r="79" spans="1:23">
      <c r="A79" s="44"/>
      <c r="B79" s="44"/>
      <c r="C79" s="49"/>
      <c r="D79" s="44"/>
      <c r="E79" s="49"/>
      <c r="F79" s="49"/>
      <c r="G79" s="44"/>
      <c r="H79" s="44"/>
      <c r="I79" s="45"/>
      <c r="J79" s="44"/>
      <c r="K79" s="44"/>
      <c r="L79" s="44"/>
      <c r="M79" s="44"/>
      <c r="N79" s="44"/>
      <c r="O79" s="44"/>
      <c r="P79" s="44"/>
      <c r="Q79" s="48"/>
      <c r="R79" s="44"/>
      <c r="S79" s="44"/>
      <c r="T79" s="44"/>
      <c r="U79" s="44"/>
      <c r="V79" s="44"/>
      <c r="W79" s="44"/>
    </row>
    <row r="80" spans="1:23">
      <c r="A80" s="44"/>
      <c r="B80" s="44"/>
      <c r="C80" s="49"/>
      <c r="D80" s="44"/>
      <c r="E80" s="49"/>
      <c r="F80" s="49"/>
      <c r="G80" s="44"/>
      <c r="H80" s="44"/>
      <c r="I80" s="45"/>
      <c r="J80" s="44"/>
      <c r="K80" s="44"/>
      <c r="L80" s="44"/>
      <c r="M80" s="44"/>
      <c r="N80" s="44"/>
      <c r="O80" s="44"/>
      <c r="P80" s="44"/>
      <c r="Q80" s="48"/>
      <c r="R80" s="44"/>
      <c r="S80" s="44"/>
      <c r="T80" s="44"/>
      <c r="U80" s="44"/>
      <c r="V80" s="44"/>
      <c r="W80" s="44"/>
    </row>
    <row r="81" spans="1:23">
      <c r="A81" s="44"/>
      <c r="B81" s="44"/>
      <c r="C81" s="49"/>
      <c r="D81" s="44"/>
      <c r="E81" s="49"/>
      <c r="F81" s="49"/>
      <c r="G81" s="44"/>
      <c r="H81" s="44"/>
      <c r="I81" s="45"/>
      <c r="J81" s="44"/>
      <c r="K81" s="44"/>
      <c r="L81" s="44"/>
      <c r="M81" s="44"/>
      <c r="N81" s="44"/>
      <c r="O81" s="44"/>
      <c r="P81" s="44"/>
      <c r="Q81" s="48"/>
      <c r="R81" s="44"/>
      <c r="S81" s="44"/>
      <c r="T81" s="44"/>
      <c r="U81" s="44"/>
      <c r="V81" s="44"/>
      <c r="W81" s="44"/>
    </row>
    <row r="82" spans="1:23">
      <c r="A82" s="44"/>
      <c r="B82" s="44"/>
      <c r="C82" s="49"/>
      <c r="D82" s="44"/>
      <c r="E82" s="49"/>
      <c r="F82" s="49"/>
      <c r="G82" s="44"/>
      <c r="H82" s="44"/>
      <c r="I82" s="45"/>
      <c r="J82" s="44"/>
      <c r="K82" s="44"/>
      <c r="L82" s="44"/>
      <c r="M82" s="44"/>
      <c r="N82" s="44"/>
      <c r="O82" s="44"/>
      <c r="P82" s="44"/>
      <c r="Q82" s="48"/>
      <c r="R82" s="44"/>
      <c r="S82" s="44"/>
      <c r="T82" s="44"/>
      <c r="U82" s="44"/>
      <c r="V82" s="44"/>
      <c r="W82" s="44"/>
    </row>
    <row r="83" spans="1:23">
      <c r="A83" s="44"/>
      <c r="B83" s="44"/>
      <c r="C83" s="49"/>
      <c r="D83" s="44"/>
      <c r="E83" s="49"/>
      <c r="F83" s="49"/>
      <c r="G83" s="44"/>
      <c r="H83" s="44"/>
      <c r="I83" s="45"/>
      <c r="J83" s="44"/>
      <c r="K83" s="44"/>
      <c r="L83" s="44"/>
      <c r="M83" s="44"/>
      <c r="N83" s="44"/>
      <c r="O83" s="44"/>
      <c r="P83" s="44"/>
      <c r="Q83" s="48"/>
      <c r="R83" s="44"/>
      <c r="S83" s="44"/>
      <c r="T83" s="44"/>
      <c r="U83" s="44"/>
      <c r="V83" s="44"/>
      <c r="W83" s="44"/>
    </row>
    <row r="84" spans="1:23">
      <c r="A84" s="44"/>
      <c r="B84" s="44"/>
      <c r="C84" s="49"/>
      <c r="D84" s="44"/>
      <c r="E84" s="49"/>
      <c r="F84" s="49"/>
      <c r="G84" s="44"/>
      <c r="H84" s="44"/>
      <c r="I84" s="45"/>
      <c r="J84" s="44"/>
      <c r="K84" s="44"/>
      <c r="L84" s="44"/>
      <c r="M84" s="44"/>
      <c r="N84" s="44"/>
      <c r="O84" s="44"/>
      <c r="P84" s="44"/>
      <c r="Q84" s="48"/>
      <c r="R84" s="44"/>
      <c r="S84" s="44"/>
      <c r="T84" s="44"/>
      <c r="U84" s="44"/>
      <c r="V84" s="44"/>
      <c r="W84" s="44"/>
    </row>
    <row r="85" spans="1:23">
      <c r="A85" s="44"/>
      <c r="B85" s="44"/>
      <c r="C85" s="49"/>
      <c r="D85" s="44"/>
      <c r="E85" s="49"/>
      <c r="F85" s="49"/>
      <c r="G85" s="44"/>
      <c r="H85" s="44"/>
      <c r="I85" s="45"/>
      <c r="J85" s="44"/>
      <c r="K85" s="44"/>
      <c r="L85" s="44"/>
      <c r="M85" s="44"/>
      <c r="N85" s="44"/>
      <c r="O85" s="44"/>
      <c r="P85" s="44"/>
      <c r="Q85" s="48"/>
      <c r="R85" s="44"/>
      <c r="S85" s="44"/>
      <c r="T85" s="44"/>
      <c r="U85" s="44"/>
      <c r="V85" s="44"/>
      <c r="W85" s="44"/>
    </row>
    <row r="86" spans="1:23">
      <c r="A86" s="44"/>
      <c r="B86" s="44"/>
      <c r="C86" s="49"/>
      <c r="D86" s="44"/>
      <c r="E86" s="49"/>
      <c r="F86" s="49"/>
      <c r="G86" s="44"/>
      <c r="H86" s="44"/>
      <c r="I86" s="45"/>
      <c r="J86" s="44"/>
      <c r="K86" s="44"/>
      <c r="L86" s="44"/>
      <c r="M86" s="44"/>
      <c r="N86" s="44"/>
      <c r="O86" s="44"/>
      <c r="P86" s="44"/>
      <c r="Q86" s="48"/>
      <c r="R86" s="44"/>
      <c r="S86" s="44"/>
      <c r="T86" s="44"/>
      <c r="U86" s="44"/>
      <c r="V86" s="44"/>
      <c r="W86" s="44"/>
    </row>
    <row r="87" spans="1:23">
      <c r="A87" s="44"/>
      <c r="B87" s="44"/>
      <c r="C87" s="49"/>
      <c r="D87" s="44"/>
      <c r="E87" s="49"/>
      <c r="F87" s="49"/>
      <c r="G87" s="44"/>
      <c r="H87" s="44"/>
      <c r="I87" s="45"/>
      <c r="J87" s="44"/>
      <c r="K87" s="44"/>
      <c r="L87" s="44"/>
      <c r="M87" s="44"/>
      <c r="N87" s="44"/>
      <c r="O87" s="44"/>
      <c r="P87" s="44"/>
      <c r="Q87" s="48"/>
      <c r="R87" s="44"/>
      <c r="S87" s="44"/>
      <c r="T87" s="44"/>
      <c r="U87" s="44"/>
      <c r="V87" s="44"/>
      <c r="W87" s="44"/>
    </row>
    <row r="88" spans="1:23">
      <c r="A88" s="44"/>
      <c r="B88" s="44"/>
      <c r="C88" s="49"/>
      <c r="D88" s="44"/>
      <c r="E88" s="49"/>
      <c r="F88" s="49"/>
      <c r="G88" s="44"/>
      <c r="H88" s="44"/>
      <c r="I88" s="45"/>
      <c r="J88" s="44"/>
      <c r="K88" s="44"/>
      <c r="L88" s="44"/>
      <c r="M88" s="44"/>
      <c r="N88" s="44"/>
      <c r="O88" s="44"/>
      <c r="P88" s="44"/>
      <c r="Q88" s="48"/>
      <c r="R88" s="44"/>
      <c r="S88" s="44"/>
      <c r="T88" s="44"/>
      <c r="U88" s="44"/>
      <c r="V88" s="44"/>
      <c r="W88" s="44"/>
    </row>
    <row r="89" spans="1:23">
      <c r="A89" s="44"/>
      <c r="B89" s="44"/>
      <c r="C89" s="49"/>
      <c r="D89" s="44"/>
      <c r="E89" s="49"/>
      <c r="F89" s="49"/>
      <c r="G89" s="44"/>
      <c r="H89" s="44"/>
      <c r="I89" s="45"/>
      <c r="J89" s="44"/>
      <c r="K89" s="44"/>
      <c r="L89" s="44"/>
      <c r="M89" s="44"/>
      <c r="N89" s="44"/>
      <c r="O89" s="44"/>
      <c r="P89" s="44"/>
      <c r="Q89" s="48"/>
      <c r="R89" s="44"/>
      <c r="S89" s="44"/>
      <c r="T89" s="44"/>
      <c r="U89" s="44"/>
      <c r="V89" s="44"/>
      <c r="W89" s="44"/>
    </row>
    <row r="90" spans="1:23">
      <c r="A90" s="44"/>
      <c r="B90" s="44"/>
      <c r="C90" s="49"/>
      <c r="D90" s="44"/>
      <c r="E90" s="49"/>
      <c r="F90" s="49"/>
      <c r="G90" s="44"/>
      <c r="H90" s="44"/>
      <c r="I90" s="45"/>
      <c r="J90" s="44"/>
      <c r="K90" s="44"/>
      <c r="L90" s="44"/>
      <c r="M90" s="44"/>
      <c r="N90" s="44"/>
      <c r="O90" s="44"/>
      <c r="P90" s="44"/>
      <c r="Q90" s="48"/>
      <c r="R90" s="44"/>
      <c r="S90" s="44"/>
      <c r="T90" s="44"/>
      <c r="U90" s="44"/>
      <c r="V90" s="44"/>
      <c r="W90" s="44"/>
    </row>
    <row r="91" spans="1:23">
      <c r="A91" s="44"/>
      <c r="B91" s="44"/>
      <c r="C91" s="49"/>
      <c r="D91" s="44"/>
      <c r="E91" s="49"/>
      <c r="F91" s="49"/>
      <c r="G91" s="44"/>
      <c r="H91" s="44"/>
      <c r="I91" s="45"/>
      <c r="J91" s="44"/>
      <c r="K91" s="44"/>
      <c r="L91" s="44"/>
      <c r="M91" s="44"/>
      <c r="N91" s="44"/>
      <c r="O91" s="44"/>
      <c r="P91" s="44"/>
      <c r="Q91" s="48"/>
      <c r="R91" s="44"/>
      <c r="S91" s="44"/>
      <c r="T91" s="44"/>
      <c r="U91" s="44"/>
      <c r="V91" s="44"/>
      <c r="W91" s="44"/>
    </row>
    <row r="92" spans="1:23">
      <c r="A92" s="44"/>
      <c r="B92" s="44"/>
      <c r="C92" s="49"/>
      <c r="D92" s="44"/>
      <c r="E92" s="49"/>
      <c r="F92" s="49"/>
      <c r="G92" s="44"/>
      <c r="H92" s="44"/>
      <c r="I92" s="45"/>
      <c r="J92" s="44"/>
      <c r="K92" s="44"/>
      <c r="L92" s="44"/>
      <c r="M92" s="44"/>
      <c r="N92" s="44"/>
      <c r="O92" s="44"/>
      <c r="P92" s="44"/>
      <c r="Q92" s="48"/>
      <c r="R92" s="44"/>
      <c r="S92" s="44"/>
      <c r="T92" s="44"/>
      <c r="U92" s="44"/>
      <c r="V92" s="44"/>
      <c r="W92" s="44"/>
    </row>
    <row r="93" spans="1:23">
      <c r="A93" s="44"/>
      <c r="B93" s="44"/>
      <c r="C93" s="49"/>
      <c r="D93" s="44"/>
      <c r="E93" s="49"/>
      <c r="F93" s="49"/>
      <c r="G93" s="44"/>
      <c r="H93" s="44"/>
      <c r="I93" s="45"/>
      <c r="J93" s="44"/>
      <c r="K93" s="44"/>
      <c r="L93" s="44"/>
      <c r="M93" s="44"/>
      <c r="N93" s="44"/>
      <c r="O93" s="44"/>
      <c r="P93" s="44"/>
      <c r="Q93" s="48"/>
      <c r="R93" s="44"/>
      <c r="S93" s="44"/>
      <c r="T93" s="44"/>
      <c r="U93" s="44"/>
      <c r="V93" s="44"/>
      <c r="W93" s="44"/>
    </row>
    <row r="94" spans="1:23">
      <c r="A94" s="44"/>
      <c r="B94" s="44"/>
      <c r="C94" s="49"/>
      <c r="D94" s="44"/>
      <c r="E94" s="49"/>
      <c r="F94" s="49"/>
      <c r="G94" s="44"/>
      <c r="H94" s="44"/>
      <c r="I94" s="45"/>
      <c r="J94" s="44"/>
      <c r="K94" s="44"/>
      <c r="L94" s="44"/>
      <c r="M94" s="44"/>
      <c r="N94" s="44"/>
      <c r="O94" s="44"/>
      <c r="P94" s="44"/>
      <c r="Q94" s="48"/>
      <c r="R94" s="44"/>
      <c r="S94" s="44"/>
      <c r="T94" s="44"/>
      <c r="U94" s="44"/>
      <c r="V94" s="44"/>
      <c r="W94" s="44"/>
    </row>
    <row r="95" spans="1:23">
      <c r="A95" s="44"/>
      <c r="B95" s="44"/>
      <c r="C95" s="49"/>
      <c r="D95" s="44"/>
      <c r="E95" s="49"/>
      <c r="F95" s="49"/>
      <c r="G95" s="44"/>
      <c r="H95" s="44"/>
      <c r="I95" s="45"/>
      <c r="J95" s="44"/>
      <c r="K95" s="44"/>
      <c r="L95" s="44"/>
      <c r="M95" s="44"/>
      <c r="N95" s="44"/>
      <c r="O95" s="44"/>
      <c r="P95" s="44"/>
      <c r="Q95" s="48"/>
      <c r="R95" s="44"/>
      <c r="S95" s="44"/>
      <c r="T95" s="44"/>
      <c r="U95" s="44"/>
      <c r="V95" s="44"/>
      <c r="W95" s="44"/>
    </row>
    <row r="96" spans="1:23">
      <c r="A96" s="44"/>
      <c r="B96" s="44"/>
      <c r="C96" s="49"/>
      <c r="D96" s="44"/>
      <c r="E96" s="49"/>
      <c r="F96" s="49"/>
      <c r="G96" s="44"/>
      <c r="H96" s="44"/>
      <c r="I96" s="45"/>
      <c r="J96" s="44"/>
      <c r="K96" s="44"/>
      <c r="L96" s="44"/>
      <c r="M96" s="44"/>
      <c r="N96" s="44"/>
      <c r="O96" s="44"/>
      <c r="P96" s="44"/>
      <c r="Q96" s="48"/>
      <c r="R96" s="44"/>
      <c r="S96" s="44"/>
      <c r="T96" s="44"/>
      <c r="U96" s="44"/>
      <c r="V96" s="44"/>
      <c r="W96" s="44"/>
    </row>
    <row r="97" spans="1:23">
      <c r="A97" s="44"/>
      <c r="B97" s="44"/>
      <c r="C97" s="49"/>
      <c r="D97" s="44"/>
      <c r="E97" s="49"/>
      <c r="F97" s="49"/>
      <c r="G97" s="44"/>
      <c r="H97" s="44"/>
      <c r="I97" s="45"/>
      <c r="J97" s="44"/>
      <c r="K97" s="44"/>
      <c r="L97" s="44"/>
      <c r="M97" s="44"/>
      <c r="N97" s="44"/>
      <c r="O97" s="44"/>
      <c r="P97" s="44"/>
      <c r="Q97" s="48"/>
      <c r="R97" s="44"/>
      <c r="S97" s="44"/>
      <c r="T97" s="44"/>
      <c r="U97" s="44"/>
      <c r="V97" s="44"/>
      <c r="W97" s="44"/>
    </row>
    <row r="98" spans="1:23">
      <c r="A98" s="44"/>
      <c r="B98" s="44"/>
      <c r="C98" s="49"/>
      <c r="D98" s="44"/>
      <c r="E98" s="49"/>
      <c r="F98" s="49"/>
      <c r="G98" s="44"/>
      <c r="H98" s="44"/>
      <c r="I98" s="45"/>
      <c r="J98" s="44"/>
      <c r="K98" s="44"/>
      <c r="L98" s="44"/>
      <c r="M98" s="44"/>
      <c r="N98" s="44"/>
      <c r="O98" s="44"/>
      <c r="P98" s="44"/>
      <c r="Q98" s="48"/>
      <c r="R98" s="44"/>
      <c r="S98" s="44"/>
      <c r="T98" s="44"/>
      <c r="U98" s="44"/>
      <c r="V98" s="44"/>
      <c r="W98" s="44"/>
    </row>
    <row r="99" spans="1:23">
      <c r="A99" s="44"/>
      <c r="B99" s="44"/>
      <c r="C99" s="49"/>
      <c r="D99" s="44"/>
      <c r="E99" s="49"/>
      <c r="F99" s="49"/>
      <c r="G99" s="44"/>
      <c r="H99" s="44"/>
      <c r="I99" s="45"/>
      <c r="J99" s="44"/>
      <c r="K99" s="44"/>
      <c r="L99" s="44"/>
      <c r="M99" s="44"/>
      <c r="N99" s="44"/>
      <c r="O99" s="44"/>
      <c r="P99" s="44"/>
      <c r="Q99" s="48"/>
      <c r="R99" s="44"/>
      <c r="S99" s="44"/>
      <c r="T99" s="44"/>
      <c r="U99" s="44"/>
      <c r="V99" s="44"/>
      <c r="W99" s="44"/>
    </row>
    <row r="100" spans="1:23">
      <c r="A100" s="44"/>
      <c r="B100" s="44"/>
      <c r="C100" s="49"/>
      <c r="D100" s="44"/>
      <c r="E100" s="49"/>
      <c r="F100" s="49"/>
      <c r="G100" s="44"/>
      <c r="H100" s="44"/>
      <c r="I100" s="45"/>
      <c r="J100" s="44"/>
      <c r="K100" s="44"/>
      <c r="L100" s="44"/>
      <c r="M100" s="44"/>
      <c r="N100" s="44"/>
      <c r="O100" s="44"/>
      <c r="P100" s="44"/>
      <c r="Q100" s="48"/>
      <c r="R100" s="44"/>
      <c r="S100" s="44"/>
      <c r="T100" s="44"/>
      <c r="U100" s="44"/>
      <c r="V100" s="44"/>
      <c r="W100" s="44"/>
    </row>
    <row r="101" spans="1:23">
      <c r="A101" s="15" t="s">
        <v>263</v>
      </c>
    </row>
  </sheetData>
  <dataValidations xWindow="718" yWindow="207" count="37">
    <dataValidation type="list" allowBlank="1" showInputMessage="1" promptTitle="Weight Class" prompt="Select vehicle application from the drop-down list.   Choices will vary based on choice for sector (column B).&#10;" sqref="C9">
      <formula1>INDIRECT($B9)</formula1>
    </dataValidation>
    <dataValidation type="list" allowBlank="1" showInputMessage="1" promptTitle="Sector" prompt="Select the sector from the dropdown list.  Available choices depend on choice of vehicle type (column A)." sqref="B9:B100">
      <formula1>INDIRECT($A9)</formula1>
    </dataValidation>
    <dataValidation type="list" allowBlank="1" showInputMessage="1" promptTitle="Class/ Application" prompt="Select vehicle application from the drop-down list.   Choices will vary based on choice for sector (column B).&#10;" sqref="C10:C100">
      <formula1>INDIRECT($B10)</formula1>
    </dataValidation>
    <dataValidation type="list"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M9:M100">
      <formula1>INDIRECT($L9)</formula1>
    </dataValidation>
    <dataValidation type="list" allowBlank="1" showInputMessage="1" showErrorMessage="1" promptTitle="Additional Technology" prompt="Available choices of technology depend on choice of technology type (column O)." sqref="S9:S100">
      <formula1>INDIRECT($R9)</formula1>
    </dataValidation>
    <dataValidation type="list" allowBlank="1" showInputMessage="1" showErrorMessage="1" promptTitle="Additional Technology" prompt="Available choices of technology depend on choice of technology type (column R)." sqref="V9:V100">
      <formula1>INDIRECT($U9)</formula1>
    </dataValidation>
    <dataValidation allowBlank="1" promptTitle="New Model Year" prompt="For engine repowers and replacements only.   Please choose from the drop-down menu.  " sqref="Q8:Q100"/>
    <dataValidation type="whole" errorStyle="warning" allowBlank="1" showInputMessage="1" showErrorMessage="1" errorTitle="Invalid entry" error="This field requires a year 2000 or greater." promptTitle="Year Installed/ New Model Year" prompt="Enter the year of installation of retrofits, adoption of new fuel option, engine replacement model year, or engine repower model year.   " sqref="W9:W100 P10:P100 T9:T100">
      <formula1>2000</formula1>
      <formula2>2020</formula2>
    </dataValidation>
    <dataValidation allowBlank="1" showInputMessage="1" showErrorMessage="1" promptTitle="Additional Technology Type" prompt="Please choose the technology type from the drop-down menu.  &#10;" sqref="U8 R8"/>
    <dataValidation allowBlank="1" showInputMessage="1" showErrorMessage="1" promptTitle="Additional Technology" prompt="Available choices of technology depend on choice of technology type (column R)." sqref="V8"/>
    <dataValidation allowBlank="1" showInputMessage="1" showErrorMessage="1" promptTitle="Additional Technolgoy" prompt="Available choices of technology depend on choice of technology type (column O).&#10;&#10;" sqref="S8"/>
    <dataValidation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M8"/>
    <dataValidation allowBlank="1" showInputMessage="1" showErrorMessage="1" promptTitle="Technology Type" prompt="Choose the technology type from the drop-down menu.  Leave blank if no technologies applied to this vehicle.&#10;&#10;Note:  If needed, enter any additional technologies for the same vehicle starting in column O to the right.  " sqref="L8"/>
    <dataValidation type="whole" errorStyle="warning" allowBlank="1" showInputMessage="1" showErrorMessage="1" errorTitle="Invalid entry" error="This field requires a year 2000 or greater.   " promptTitle="Year Installed/ New Model Year" prompt="Enter the year of installation of retrofits, adoption of new fuel option, engine replacement model year, or engine repower model year.   " sqref="P8 W8 T8">
      <formula1>2000</formula1>
      <formula2>2020</formula2>
    </dataValidation>
    <dataValidation type="list" errorStyle="warning" allowBlank="1" showInputMessage="1" promptTitle="Technology Type" prompt="Choose the technology type from the drop-down menu.  Leave blank if no technologies applied to this vehicle.&#10;&#10;Note:  If needed, enter any additional technologies for the same vehicle starting in column O to the right.  " sqref="L9:L100">
      <formula1>Technology_Type_Section4</formula1>
    </dataValidation>
    <dataValidation type="list" allowBlank="1" showInputMessage="1" showErrorMessage="1" promptTitle="Additional Technology Type" prompt="Please choose the technology type from the drop-down menu.  &#10;" sqref="R9:R100 U9:U100">
      <formula1>Additional_Technology_Type_Section4</formula1>
    </dataValidation>
    <dataValidation type="whole" errorStyle="warning" allowBlank="1" showInputMessage="1" showErrorMessage="1" errorTitle="Invalid entry" error="This field requires a year 2000 or greater." promptTitle="Year Installed/ New Model Year" prompt="Enter the year of installation for retrofits, adoption of new fuel option, engine replacement model year, or engine repower model year.   " sqref="P9">
      <formula1>2000</formula1>
      <formula2>2020</formula2>
    </dataValidation>
    <dataValidation allowBlank="1" showInputMessage="1" showErrorMessage="1" promptTitle="Annual Idling Hours Reduced" prompt="For IDLE REDUCTION STRATEGIES ONLY, Enter the average number of idling hours reduced for the engines in this row." sqref="O8:O100"/>
    <dataValidation allowBlank="1" showInputMessage="1" showErrorMessage="1" promptTitle="Annual Fuel Volume" prompt="If &quot;Fuel_Options&quot; under &quot;Technology_Type&quot; has been chosen, enter the volume of alternative fuel used for the year in gallons or GGE." sqref="N8:N100"/>
    <dataValidation allowBlank="1" showInputMessage="1" showErrorMessage="1" promptTitle="Count" prompt="Enter the number of vehicles. When grouping vehicles together, all vehicles must be the same weight class, year, make, model, and have the same technology types.  If any of these factors are different, enter vehicle or group of vehicles on next row." sqref="D9:D100"/>
    <dataValidation allowBlank="1" showInputMessage="1" showErrorMessage="1" promptTitle="Type" prompt="Choose from the drop-down menu." sqref="A8"/>
    <dataValidation allowBlank="1" showInputMessage="1" showErrorMessage="1" promptTitle="Class/ Application" prompt="Select vehicle application from the drop-down list.  Choices will vary based on choice for sector (Column B).  &#10;" sqref="C8 E8:F8"/>
    <dataValidation allowBlank="1" showInputMessage="1" promptTitle="Sector" prompt="Select the vehicle sector from the dropdown list.  Available choices depend on choice of vehicle type (column A)." sqref="B8"/>
    <dataValidation type="decimal" errorStyle="warning" operator="greaterThanOrEqual" allowBlank="1" showInputMessage="1" showErrorMessage="1" error="You have entered an invalid response.   See Fleet Data Example if you need more help.   " promptTitle="Enter Fuel Volume" prompt="gal/year or for CNG use GGE (Gasoline Gallon Equivalent)/ year&#10;&#10;Note:  If data not maintained, please estimate.  For example, 50 weeks * 40 gal/ week = 2000 gal/year" sqref="I9:I100">
      <formula1>0</formula1>
    </dataValidation>
    <dataValidation type="whole" allowBlank="1" showInputMessage="1" promptTitle="Model Year" prompt="Enter the model year of the vehicle.   " sqref="G9:G100">
      <formula1>1970</formula1>
      <formula2>2020</formula2>
    </dataValidation>
    <dataValidation type="decimal" errorStyle="warning" operator="greaterThanOrEqual" allowBlank="1" showInputMessage="1" showErrorMessage="1" errorTitle="Invalid entry" error="This field should have a number greater than 0.   " promptTitle="Annual Miles Traveled/ Vehicle" prompt="For highway vehicles only.  Please enter the average expected number of miles traveled by this vehicle in one year.&#10;&#10;Note:  If data not maintained, please estimate.  For example, 50 weeks * 100 mi/ week = 5000 annual mi." sqref="J9:J100">
      <formula1>0</formula1>
    </dataValidation>
    <dataValidation allowBlank="1" showInputMessage="1" promptTitle="Fuel Type" prompt="Please choose a fuel type for this vehicle from the drop-down menu.   " sqref="H8"/>
    <dataValidation type="whole" errorStyle="warning" allowBlank="1" showInputMessage="1" showErrorMessage="1" errorTitle="invalid entry" error="This should be a year.   " promptTitle="Model Year" prompt="Enter the model year of the vehicle.   " sqref="G8">
      <formula1>1970</formula1>
      <formula2>2020</formula2>
    </dataValidation>
    <dataValidation allowBlank="1" showInputMessage="1" promptTitle="Annual Miles Traveled" prompt="For highway vehicles only.  Please enter the average expected number of miles traveled by this vehicle in one year.&#10;&#10;Note:  If data not maintained, please estimate.  For example, 50 weeks * 100 mi/ week = 5000 annual mi." sqref="J8"/>
    <dataValidation allowBlank="1" showInputMessage="1" showErrorMessage="1" promptTitle="Annual Idling Hours" prompt="For highway vehicles only.  Please enter the average expected idling hours for this vehicle for one year.&#10;&#10;Note: If your organization does not have this data, estimate.  For example, 5 hrs per week*50 weeks = 250 hours/year.   " sqref="K8"/>
    <dataValidation type="decimal" errorStyle="warning" operator="greaterThanOrEqual" allowBlank="1" showInputMessage="1" showErrorMessage="1" errorTitle="Invalid entry" error="This field requires a number greater than 0.   " promptTitle="Annual Idling Hours" prompt="For highway vehicles only.  Please enter the average expected idling hours for this vehicle for one year.   &#10;&#10;Note: If your organization does not have this data, estimate.  For example, 5 hrs per week*50 weeks = 250 hours/year.   " sqref="K9:K100">
      <formula1>0</formula1>
    </dataValidation>
    <dataValidation type="list" allowBlank="1" showInputMessage="1" showErrorMessage="1" promptTitle="Type" prompt="Choose from the drop-down menu." sqref="A9:A100">
      <formula1>Type4</formula1>
    </dataValidation>
    <dataValidation type="list" allowBlank="1" showInputMessage="1" promptTitle="Fuel Type" prompt="Please choose a fuel type for this vehicle from the drop-down menu.   " sqref="H9:H100">
      <formula1>INDIRECT($H$8)</formula1>
    </dataValidation>
    <dataValidation allowBlank="1" showInputMessage="1" showErrorMessage="1" promptTitle="Make" prompt="Enter the make of the vehicle&#10;" sqref="E9:E100"/>
    <dataValidation allowBlank="1" showInputMessage="1" showErrorMessage="1" promptTitle="Model" prompt="Enter the Model of the Vehicle&#10;" sqref="F9:F100"/>
    <dataValidation allowBlank="1" showInputMessage="1" promptTitle="Enter Fuel Volume" prompt="Enter the amount of fuel used (either in gallons or GGE) for all vehicles in the row. If the Vehicle Count is 2 and each vehicle uses 2,000 gal/yr, enter 4,000.&#10;&#10;Note:  If data not maintained, please estimate.&#10;" sqref="I8"/>
    <dataValidation type="list" errorStyle="information" allowBlank="1" showInputMessage="1" showErrorMessage="1" sqref="J1:J6">
      <formula1>$S$1:$S$11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Y101"/>
  <sheetViews>
    <sheetView workbookViewId="0"/>
  </sheetViews>
  <sheetFormatPr defaultRowHeight="15"/>
  <cols>
    <col min="1" max="1" width="11" style="15" customWidth="1"/>
    <col min="2" max="2" width="9.140625" style="15"/>
    <col min="3" max="3" width="15.7109375" style="15" customWidth="1"/>
    <col min="4" max="4" width="17.7109375" style="15" customWidth="1"/>
    <col min="5" max="6" width="15.7109375" style="15" customWidth="1"/>
    <col min="7" max="7" width="11.85546875" style="15" bestFit="1" customWidth="1"/>
    <col min="8" max="8" width="10.140625" style="15" bestFit="1" customWidth="1"/>
    <col min="9" max="12" width="9.140625" style="15"/>
    <col min="13" max="13" width="8.5703125" style="15" bestFit="1" customWidth="1"/>
    <col min="14" max="14" width="11.140625" style="15" customWidth="1"/>
    <col min="15" max="15" width="11.140625" style="15" bestFit="1" customWidth="1"/>
    <col min="16" max="17" width="11.140625" style="15" customWidth="1"/>
    <col min="18" max="19" width="9.140625" style="15"/>
    <col min="20" max="20" width="11.42578125" style="15" customWidth="1"/>
    <col min="21" max="21" width="12.28515625" style="15" customWidth="1"/>
    <col min="22" max="22" width="9" style="15" customWidth="1"/>
    <col min="23" max="23" width="11.28515625" style="15" customWidth="1"/>
    <col min="24" max="24" width="11.7109375" style="15" customWidth="1"/>
    <col min="25" max="16384" width="9.140625" style="15"/>
  </cols>
  <sheetData>
    <row r="1" spans="1:25" ht="15" customHeight="1"/>
    <row r="2" spans="1:25" ht="15" customHeight="1">
      <c r="G2" s="16"/>
      <c r="H2" s="17"/>
      <c r="J2" s="76"/>
      <c r="K2" s="17"/>
    </row>
    <row r="3" spans="1:25" ht="15" customHeight="1">
      <c r="G3" s="16"/>
      <c r="J3" s="76"/>
      <c r="M3" s="18"/>
      <c r="N3" s="18"/>
    </row>
    <row r="4" spans="1:25" ht="15" customHeight="1">
      <c r="G4" s="16"/>
      <c r="M4" s="18"/>
      <c r="N4" s="18"/>
    </row>
    <row r="7" spans="1:25" ht="21">
      <c r="A7" s="51" t="s">
        <v>224</v>
      </c>
      <c r="B7" s="52"/>
      <c r="C7" s="52"/>
      <c r="D7" s="52"/>
      <c r="E7" s="52"/>
      <c r="F7" s="52"/>
      <c r="G7" s="52"/>
      <c r="H7" s="52"/>
      <c r="I7" s="52"/>
      <c r="J7" s="52"/>
      <c r="K7" s="52"/>
      <c r="L7" s="52"/>
      <c r="M7" s="52"/>
      <c r="N7" s="52"/>
      <c r="O7" s="52"/>
      <c r="P7" s="65"/>
      <c r="Q7" s="65"/>
      <c r="R7" s="53"/>
      <c r="S7" s="53"/>
      <c r="T7" s="54"/>
      <c r="V7" s="43"/>
      <c r="W7" s="43"/>
      <c r="X7" s="43"/>
      <c r="Y7" s="43"/>
    </row>
    <row r="8" spans="1:25" ht="75">
      <c r="A8" s="45" t="s">
        <v>223</v>
      </c>
      <c r="B8" s="45" t="s">
        <v>155</v>
      </c>
      <c r="C8" s="45" t="s">
        <v>0</v>
      </c>
      <c r="D8" s="45" t="s">
        <v>238</v>
      </c>
      <c r="E8" s="45" t="s">
        <v>193</v>
      </c>
      <c r="F8" s="45" t="s">
        <v>194</v>
      </c>
      <c r="G8" s="47" t="s">
        <v>85</v>
      </c>
      <c r="H8" s="46" t="s">
        <v>86</v>
      </c>
      <c r="I8" s="45" t="s">
        <v>183</v>
      </c>
      <c r="J8" s="45" t="s">
        <v>178</v>
      </c>
      <c r="K8" s="45" t="s">
        <v>177</v>
      </c>
      <c r="L8" s="45" t="s">
        <v>176</v>
      </c>
      <c r="M8" s="45" t="s">
        <v>175</v>
      </c>
      <c r="N8" s="45" t="s">
        <v>179</v>
      </c>
      <c r="O8" s="47" t="s">
        <v>180</v>
      </c>
      <c r="P8" s="45" t="s">
        <v>265</v>
      </c>
      <c r="Q8" s="75" t="s">
        <v>249</v>
      </c>
      <c r="R8" s="45" t="s">
        <v>182</v>
      </c>
      <c r="S8" s="48"/>
      <c r="T8" s="45" t="s">
        <v>185</v>
      </c>
      <c r="U8" s="45" t="s">
        <v>181</v>
      </c>
      <c r="V8" s="45" t="s">
        <v>182</v>
      </c>
      <c r="W8" s="45" t="s">
        <v>185</v>
      </c>
      <c r="X8" s="45" t="s">
        <v>181</v>
      </c>
      <c r="Y8" s="45" t="s">
        <v>182</v>
      </c>
    </row>
    <row r="9" spans="1:25">
      <c r="A9" s="44"/>
      <c r="B9" s="44"/>
      <c r="C9" s="44"/>
      <c r="D9" s="49"/>
      <c r="E9" s="49"/>
      <c r="F9" s="49"/>
      <c r="G9" s="44"/>
      <c r="H9" s="44"/>
      <c r="I9" s="45"/>
      <c r="J9" s="44"/>
      <c r="K9" s="44"/>
      <c r="L9" s="44"/>
      <c r="M9" s="44"/>
      <c r="N9" s="44"/>
      <c r="O9" s="44"/>
      <c r="P9" s="44"/>
      <c r="Q9" s="44"/>
      <c r="R9" s="44"/>
      <c r="S9" s="48"/>
      <c r="T9" s="44"/>
      <c r="U9" s="44"/>
      <c r="V9" s="44"/>
      <c r="W9" s="44"/>
      <c r="X9" s="44"/>
      <c r="Y9" s="44"/>
    </row>
    <row r="10" spans="1:25">
      <c r="A10" s="44"/>
      <c r="B10" s="44"/>
      <c r="C10" s="44"/>
      <c r="D10" s="49"/>
      <c r="E10" s="49"/>
      <c r="F10" s="49"/>
      <c r="G10" s="44"/>
      <c r="H10" s="44"/>
      <c r="I10" s="45"/>
      <c r="J10" s="44"/>
      <c r="K10" s="44"/>
      <c r="L10" s="44"/>
      <c r="M10" s="44"/>
      <c r="N10" s="44"/>
      <c r="O10" s="44"/>
      <c r="P10" s="44"/>
      <c r="Q10" s="44"/>
      <c r="R10" s="44"/>
      <c r="S10" s="48"/>
      <c r="T10" s="44"/>
      <c r="U10" s="44"/>
      <c r="V10" s="44"/>
      <c r="W10" s="44"/>
      <c r="X10" s="44"/>
      <c r="Y10" s="44"/>
    </row>
    <row r="11" spans="1:25">
      <c r="A11" s="44"/>
      <c r="B11" s="44"/>
      <c r="C11" s="44"/>
      <c r="D11" s="49"/>
      <c r="E11" s="49"/>
      <c r="F11" s="49"/>
      <c r="G11" s="44"/>
      <c r="H11" s="44"/>
      <c r="I11" s="45"/>
      <c r="J11" s="44"/>
      <c r="K11" s="44"/>
      <c r="L11" s="44"/>
      <c r="M11" s="44"/>
      <c r="N11" s="44"/>
      <c r="O11" s="44"/>
      <c r="P11" s="44"/>
      <c r="Q11" s="44"/>
      <c r="R11" s="44"/>
      <c r="S11" s="48"/>
      <c r="T11" s="44"/>
      <c r="U11" s="44"/>
      <c r="V11" s="44"/>
      <c r="W11" s="44"/>
      <c r="X11" s="44"/>
      <c r="Y11" s="44"/>
    </row>
    <row r="12" spans="1:25">
      <c r="A12" s="44"/>
      <c r="B12" s="44"/>
      <c r="C12" s="44"/>
      <c r="D12" s="49"/>
      <c r="E12" s="49"/>
      <c r="F12" s="49"/>
      <c r="G12" s="44"/>
      <c r="H12" s="44"/>
      <c r="I12" s="45"/>
      <c r="J12" s="44"/>
      <c r="K12" s="44"/>
      <c r="L12" s="44"/>
      <c r="M12" s="44"/>
      <c r="N12" s="44"/>
      <c r="O12" s="44"/>
      <c r="P12" s="44"/>
      <c r="Q12" s="44"/>
      <c r="R12" s="44"/>
      <c r="S12" s="48"/>
      <c r="T12" s="44"/>
      <c r="U12" s="44"/>
      <c r="V12" s="44"/>
      <c r="W12" s="44"/>
      <c r="X12" s="44"/>
      <c r="Y12" s="44"/>
    </row>
    <row r="13" spans="1:25">
      <c r="A13" s="44"/>
      <c r="B13" s="44"/>
      <c r="C13" s="44"/>
      <c r="D13" s="49"/>
      <c r="E13" s="49"/>
      <c r="F13" s="49"/>
      <c r="G13" s="44"/>
      <c r="H13" s="44"/>
      <c r="I13" s="45"/>
      <c r="J13" s="44"/>
      <c r="K13" s="44"/>
      <c r="L13" s="44"/>
      <c r="M13" s="44"/>
      <c r="N13" s="44"/>
      <c r="O13" s="44"/>
      <c r="P13" s="44"/>
      <c r="Q13" s="44"/>
      <c r="R13" s="44"/>
      <c r="S13" s="48"/>
      <c r="T13" s="44"/>
      <c r="U13" s="44"/>
      <c r="V13" s="44"/>
      <c r="W13" s="44"/>
      <c r="X13" s="44"/>
      <c r="Y13" s="44"/>
    </row>
    <row r="14" spans="1:25">
      <c r="A14" s="44"/>
      <c r="B14" s="44"/>
      <c r="C14" s="44"/>
      <c r="D14" s="49"/>
      <c r="E14" s="49"/>
      <c r="F14" s="49"/>
      <c r="G14" s="44"/>
      <c r="H14" s="44"/>
      <c r="I14" s="45"/>
      <c r="J14" s="44"/>
      <c r="K14" s="44"/>
      <c r="L14" s="44"/>
      <c r="M14" s="44"/>
      <c r="N14" s="44"/>
      <c r="O14" s="44"/>
      <c r="P14" s="44"/>
      <c r="Q14" s="44"/>
      <c r="R14" s="44"/>
      <c r="S14" s="48"/>
      <c r="T14" s="44"/>
      <c r="U14" s="44"/>
      <c r="V14" s="44"/>
      <c r="W14" s="44"/>
      <c r="X14" s="44"/>
      <c r="Y14" s="44"/>
    </row>
    <row r="15" spans="1:25">
      <c r="A15" s="44"/>
      <c r="B15" s="44"/>
      <c r="C15" s="44"/>
      <c r="D15" s="49"/>
      <c r="E15" s="49"/>
      <c r="F15" s="49"/>
      <c r="G15" s="44"/>
      <c r="H15" s="44"/>
      <c r="I15" s="45"/>
      <c r="J15" s="44"/>
      <c r="K15" s="44"/>
      <c r="L15" s="44"/>
      <c r="M15" s="44"/>
      <c r="N15" s="44"/>
      <c r="O15" s="44"/>
      <c r="P15" s="44"/>
      <c r="Q15" s="44"/>
      <c r="R15" s="44"/>
      <c r="S15" s="48"/>
      <c r="T15" s="44"/>
      <c r="U15" s="44"/>
      <c r="V15" s="44"/>
      <c r="W15" s="44"/>
      <c r="X15" s="44"/>
      <c r="Y15" s="44"/>
    </row>
    <row r="16" spans="1:25">
      <c r="A16" s="44"/>
      <c r="B16" s="44"/>
      <c r="C16" s="44"/>
      <c r="D16" s="49"/>
      <c r="E16" s="49"/>
      <c r="F16" s="49"/>
      <c r="G16" s="44"/>
      <c r="H16" s="44"/>
      <c r="I16" s="45"/>
      <c r="J16" s="44"/>
      <c r="K16" s="44"/>
      <c r="L16" s="44"/>
      <c r="M16" s="44"/>
      <c r="N16" s="44"/>
      <c r="O16" s="44"/>
      <c r="P16" s="44"/>
      <c r="Q16" s="44"/>
      <c r="R16" s="44"/>
      <c r="S16" s="48"/>
      <c r="T16" s="44"/>
      <c r="U16" s="44"/>
      <c r="V16" s="44"/>
      <c r="W16" s="44"/>
      <c r="X16" s="44"/>
      <c r="Y16" s="44"/>
    </row>
    <row r="17" spans="1:25">
      <c r="A17" s="44"/>
      <c r="B17" s="44"/>
      <c r="C17" s="44"/>
      <c r="D17" s="49"/>
      <c r="E17" s="49"/>
      <c r="F17" s="49"/>
      <c r="G17" s="44"/>
      <c r="H17" s="44"/>
      <c r="I17" s="45"/>
      <c r="J17" s="44"/>
      <c r="K17" s="44"/>
      <c r="L17" s="44"/>
      <c r="M17" s="44"/>
      <c r="N17" s="44"/>
      <c r="O17" s="44"/>
      <c r="P17" s="44"/>
      <c r="Q17" s="44"/>
      <c r="R17" s="44"/>
      <c r="S17" s="48"/>
      <c r="T17" s="44"/>
      <c r="U17" s="44"/>
      <c r="V17" s="44"/>
      <c r="W17" s="44"/>
      <c r="X17" s="44"/>
      <c r="Y17" s="44"/>
    </row>
    <row r="18" spans="1:25">
      <c r="A18" s="44"/>
      <c r="B18" s="44"/>
      <c r="C18" s="44"/>
      <c r="D18" s="49"/>
      <c r="E18" s="49"/>
      <c r="F18" s="49"/>
      <c r="G18" s="44"/>
      <c r="H18" s="44"/>
      <c r="I18" s="45"/>
      <c r="J18" s="44"/>
      <c r="K18" s="44"/>
      <c r="L18" s="44"/>
      <c r="M18" s="44"/>
      <c r="N18" s="44"/>
      <c r="O18" s="44"/>
      <c r="P18" s="44"/>
      <c r="Q18" s="44"/>
      <c r="R18" s="44"/>
      <c r="S18" s="48"/>
      <c r="T18" s="44"/>
      <c r="U18" s="44"/>
      <c r="V18" s="44"/>
      <c r="W18" s="44"/>
      <c r="X18" s="44"/>
      <c r="Y18" s="44"/>
    </row>
    <row r="19" spans="1:25">
      <c r="A19" s="44"/>
      <c r="B19" s="44"/>
      <c r="C19" s="44"/>
      <c r="D19" s="49"/>
      <c r="E19" s="49"/>
      <c r="F19" s="49"/>
      <c r="G19" s="44"/>
      <c r="H19" s="44"/>
      <c r="I19" s="45"/>
      <c r="J19" s="44"/>
      <c r="K19" s="44"/>
      <c r="L19" s="44"/>
      <c r="M19" s="44"/>
      <c r="N19" s="44"/>
      <c r="O19" s="44"/>
      <c r="P19" s="44"/>
      <c r="Q19" s="44"/>
      <c r="R19" s="44"/>
      <c r="S19" s="48"/>
      <c r="T19" s="44"/>
      <c r="U19" s="44"/>
      <c r="V19" s="44"/>
      <c r="W19" s="44"/>
      <c r="X19" s="44"/>
      <c r="Y19" s="44"/>
    </row>
    <row r="20" spans="1:25">
      <c r="A20" s="44"/>
      <c r="B20" s="44"/>
      <c r="C20" s="44"/>
      <c r="D20" s="49"/>
      <c r="E20" s="49"/>
      <c r="F20" s="49"/>
      <c r="G20" s="44"/>
      <c r="H20" s="44"/>
      <c r="I20" s="45"/>
      <c r="J20" s="44"/>
      <c r="K20" s="44"/>
      <c r="L20" s="44"/>
      <c r="M20" s="44"/>
      <c r="N20" s="44"/>
      <c r="O20" s="44"/>
      <c r="P20" s="44"/>
      <c r="Q20" s="44"/>
      <c r="R20" s="44"/>
      <c r="S20" s="48"/>
      <c r="T20" s="44"/>
      <c r="U20" s="44"/>
      <c r="V20" s="44"/>
      <c r="W20" s="44"/>
      <c r="X20" s="44"/>
      <c r="Y20" s="44"/>
    </row>
    <row r="21" spans="1:25">
      <c r="A21" s="44"/>
      <c r="B21" s="44"/>
      <c r="C21" s="44"/>
      <c r="D21" s="49"/>
      <c r="E21" s="49"/>
      <c r="F21" s="49"/>
      <c r="G21" s="44"/>
      <c r="H21" s="44"/>
      <c r="I21" s="45"/>
      <c r="J21" s="44"/>
      <c r="K21" s="44"/>
      <c r="L21" s="44"/>
      <c r="M21" s="44"/>
      <c r="N21" s="44"/>
      <c r="O21" s="44"/>
      <c r="P21" s="44"/>
      <c r="Q21" s="44"/>
      <c r="R21" s="44"/>
      <c r="S21" s="48"/>
      <c r="T21" s="44"/>
      <c r="U21" s="44"/>
      <c r="V21" s="44"/>
      <c r="W21" s="44"/>
      <c r="X21" s="44"/>
      <c r="Y21" s="44"/>
    </row>
    <row r="22" spans="1:25">
      <c r="A22" s="44"/>
      <c r="B22" s="44"/>
      <c r="C22" s="44"/>
      <c r="D22" s="49"/>
      <c r="E22" s="49"/>
      <c r="F22" s="49"/>
      <c r="G22" s="44"/>
      <c r="H22" s="44"/>
      <c r="I22" s="45"/>
      <c r="J22" s="44"/>
      <c r="K22" s="44"/>
      <c r="L22" s="44"/>
      <c r="M22" s="44"/>
      <c r="N22" s="44"/>
      <c r="O22" s="44"/>
      <c r="P22" s="44"/>
      <c r="Q22" s="44"/>
      <c r="R22" s="44"/>
      <c r="S22" s="48"/>
      <c r="T22" s="44"/>
      <c r="U22" s="44"/>
      <c r="V22" s="44"/>
      <c r="W22" s="44"/>
      <c r="X22" s="44"/>
      <c r="Y22" s="44"/>
    </row>
    <row r="23" spans="1:25">
      <c r="A23" s="44"/>
      <c r="B23" s="44"/>
      <c r="C23" s="44"/>
      <c r="D23" s="49"/>
      <c r="E23" s="49"/>
      <c r="F23" s="49"/>
      <c r="G23" s="44"/>
      <c r="H23" s="44"/>
      <c r="I23" s="45"/>
      <c r="J23" s="44"/>
      <c r="K23" s="44"/>
      <c r="L23" s="44"/>
      <c r="M23" s="44"/>
      <c r="N23" s="44"/>
      <c r="O23" s="44"/>
      <c r="P23" s="44"/>
      <c r="Q23" s="44"/>
      <c r="R23" s="44"/>
      <c r="S23" s="48"/>
      <c r="T23" s="44"/>
      <c r="U23" s="44"/>
      <c r="V23" s="44"/>
      <c r="W23" s="44"/>
      <c r="X23" s="44"/>
      <c r="Y23" s="44"/>
    </row>
    <row r="24" spans="1:25">
      <c r="A24" s="44"/>
      <c r="B24" s="44"/>
      <c r="C24" s="44"/>
      <c r="D24" s="49"/>
      <c r="E24" s="49"/>
      <c r="F24" s="49"/>
      <c r="G24" s="44"/>
      <c r="H24" s="44"/>
      <c r="I24" s="45"/>
      <c r="J24" s="44"/>
      <c r="K24" s="44"/>
      <c r="L24" s="44"/>
      <c r="M24" s="44"/>
      <c r="N24" s="44"/>
      <c r="O24" s="44"/>
      <c r="P24" s="44"/>
      <c r="Q24" s="44"/>
      <c r="R24" s="44"/>
      <c r="S24" s="48"/>
      <c r="T24" s="44"/>
      <c r="U24" s="44"/>
      <c r="V24" s="44"/>
      <c r="W24" s="44"/>
      <c r="X24" s="44"/>
      <c r="Y24" s="44"/>
    </row>
    <row r="25" spans="1:25">
      <c r="A25" s="44"/>
      <c r="B25" s="44"/>
      <c r="C25" s="44"/>
      <c r="D25" s="49"/>
      <c r="E25" s="49"/>
      <c r="F25" s="49"/>
      <c r="G25" s="44"/>
      <c r="H25" s="44"/>
      <c r="I25" s="45"/>
      <c r="J25" s="44"/>
      <c r="K25" s="44"/>
      <c r="L25" s="44"/>
      <c r="M25" s="44"/>
      <c r="N25" s="44"/>
      <c r="O25" s="44"/>
      <c r="P25" s="44"/>
      <c r="Q25" s="44"/>
      <c r="R25" s="44"/>
      <c r="S25" s="48"/>
      <c r="T25" s="44"/>
      <c r="U25" s="44"/>
      <c r="V25" s="44"/>
      <c r="W25" s="44"/>
      <c r="X25" s="44"/>
      <c r="Y25" s="44"/>
    </row>
    <row r="26" spans="1:25">
      <c r="A26" s="44"/>
      <c r="B26" s="44"/>
      <c r="C26" s="44"/>
      <c r="D26" s="49"/>
      <c r="E26" s="49"/>
      <c r="F26" s="49"/>
      <c r="G26" s="44"/>
      <c r="H26" s="44"/>
      <c r="I26" s="45"/>
      <c r="J26" s="44"/>
      <c r="K26" s="44"/>
      <c r="L26" s="44"/>
      <c r="M26" s="44"/>
      <c r="N26" s="44"/>
      <c r="O26" s="44"/>
      <c r="P26" s="44"/>
      <c r="Q26" s="44"/>
      <c r="R26" s="44"/>
      <c r="S26" s="48"/>
      <c r="T26" s="44"/>
      <c r="U26" s="44"/>
      <c r="V26" s="44"/>
      <c r="W26" s="44"/>
      <c r="X26" s="44"/>
      <c r="Y26" s="44"/>
    </row>
    <row r="27" spans="1:25">
      <c r="A27" s="44"/>
      <c r="B27" s="44"/>
      <c r="C27" s="44"/>
      <c r="D27" s="49"/>
      <c r="E27" s="49"/>
      <c r="F27" s="49"/>
      <c r="G27" s="44"/>
      <c r="H27" s="44"/>
      <c r="I27" s="45"/>
      <c r="J27" s="44"/>
      <c r="K27" s="44"/>
      <c r="L27" s="44"/>
      <c r="M27" s="44"/>
      <c r="N27" s="44"/>
      <c r="O27" s="44"/>
      <c r="P27" s="44"/>
      <c r="Q27" s="44"/>
      <c r="R27" s="44"/>
      <c r="S27" s="48"/>
      <c r="T27" s="44"/>
      <c r="U27" s="44"/>
      <c r="V27" s="44"/>
      <c r="W27" s="44"/>
      <c r="X27" s="44"/>
      <c r="Y27" s="44"/>
    </row>
    <row r="28" spans="1:25">
      <c r="A28" s="44"/>
      <c r="B28" s="44"/>
      <c r="C28" s="44"/>
      <c r="D28" s="49"/>
      <c r="E28" s="49"/>
      <c r="F28" s="49"/>
      <c r="G28" s="44"/>
      <c r="H28" s="44"/>
      <c r="I28" s="45"/>
      <c r="J28" s="44"/>
      <c r="K28" s="44"/>
      <c r="L28" s="44"/>
      <c r="M28" s="44"/>
      <c r="N28" s="44"/>
      <c r="O28" s="44"/>
      <c r="P28" s="44"/>
      <c r="Q28" s="44"/>
      <c r="R28" s="44"/>
      <c r="S28" s="48"/>
      <c r="T28" s="44"/>
      <c r="U28" s="44"/>
      <c r="V28" s="44"/>
      <c r="W28" s="44"/>
      <c r="X28" s="44"/>
      <c r="Y28" s="44"/>
    </row>
    <row r="29" spans="1:25">
      <c r="A29" s="44"/>
      <c r="B29" s="44"/>
      <c r="C29" s="44"/>
      <c r="D29" s="49"/>
      <c r="E29" s="49"/>
      <c r="F29" s="49"/>
      <c r="G29" s="44"/>
      <c r="H29" s="44"/>
      <c r="I29" s="45"/>
      <c r="J29" s="44"/>
      <c r="K29" s="44"/>
      <c r="L29" s="44"/>
      <c r="M29" s="44"/>
      <c r="N29" s="44"/>
      <c r="O29" s="44"/>
      <c r="P29" s="44"/>
      <c r="Q29" s="44"/>
      <c r="R29" s="44"/>
      <c r="S29" s="48"/>
      <c r="T29" s="44"/>
      <c r="U29" s="44"/>
      <c r="V29" s="44"/>
      <c r="W29" s="44"/>
      <c r="X29" s="44"/>
      <c r="Y29" s="44"/>
    </row>
    <row r="30" spans="1:25">
      <c r="A30" s="44"/>
      <c r="B30" s="44"/>
      <c r="C30" s="44"/>
      <c r="D30" s="49"/>
      <c r="E30" s="49"/>
      <c r="F30" s="49"/>
      <c r="G30" s="44"/>
      <c r="H30" s="44"/>
      <c r="I30" s="45"/>
      <c r="J30" s="44"/>
      <c r="K30" s="44"/>
      <c r="L30" s="44"/>
      <c r="M30" s="44"/>
      <c r="N30" s="44"/>
      <c r="O30" s="44"/>
      <c r="P30" s="44"/>
      <c r="Q30" s="44"/>
      <c r="R30" s="44"/>
      <c r="S30" s="48"/>
      <c r="T30" s="44"/>
      <c r="U30" s="44"/>
      <c r="V30" s="44"/>
      <c r="W30" s="44"/>
      <c r="X30" s="44"/>
      <c r="Y30" s="44"/>
    </row>
    <row r="31" spans="1:25">
      <c r="A31" s="44"/>
      <c r="B31" s="44"/>
      <c r="C31" s="44"/>
      <c r="D31" s="49"/>
      <c r="E31" s="49"/>
      <c r="F31" s="49"/>
      <c r="G31" s="44"/>
      <c r="H31" s="44"/>
      <c r="I31" s="45"/>
      <c r="J31" s="44"/>
      <c r="K31" s="44"/>
      <c r="L31" s="44"/>
      <c r="M31" s="44"/>
      <c r="N31" s="44"/>
      <c r="O31" s="44"/>
      <c r="P31" s="44"/>
      <c r="Q31" s="44"/>
      <c r="R31" s="44"/>
      <c r="S31" s="48"/>
      <c r="T31" s="44"/>
      <c r="U31" s="44"/>
      <c r="V31" s="44"/>
      <c r="W31" s="44"/>
      <c r="X31" s="44"/>
      <c r="Y31" s="44"/>
    </row>
    <row r="32" spans="1:25">
      <c r="A32" s="44"/>
      <c r="B32" s="44"/>
      <c r="C32" s="44"/>
      <c r="D32" s="49"/>
      <c r="E32" s="49"/>
      <c r="F32" s="49"/>
      <c r="G32" s="44"/>
      <c r="H32" s="44"/>
      <c r="I32" s="45"/>
      <c r="J32" s="44"/>
      <c r="K32" s="44"/>
      <c r="L32" s="44"/>
      <c r="M32" s="44"/>
      <c r="N32" s="44"/>
      <c r="O32" s="44"/>
      <c r="P32" s="44"/>
      <c r="Q32" s="44"/>
      <c r="R32" s="44"/>
      <c r="S32" s="48"/>
      <c r="T32" s="44"/>
      <c r="U32" s="44"/>
      <c r="V32" s="44"/>
      <c r="W32" s="44"/>
      <c r="X32" s="44"/>
      <c r="Y32" s="44"/>
    </row>
    <row r="33" spans="1:25">
      <c r="A33" s="44"/>
      <c r="B33" s="44"/>
      <c r="C33" s="44"/>
      <c r="D33" s="49"/>
      <c r="E33" s="49"/>
      <c r="F33" s="49"/>
      <c r="G33" s="44"/>
      <c r="H33" s="44"/>
      <c r="I33" s="45"/>
      <c r="J33" s="44"/>
      <c r="K33" s="44"/>
      <c r="L33" s="44"/>
      <c r="M33" s="44"/>
      <c r="N33" s="44"/>
      <c r="O33" s="44"/>
      <c r="P33" s="44"/>
      <c r="Q33" s="44"/>
      <c r="R33" s="44"/>
      <c r="S33" s="48"/>
      <c r="T33" s="44"/>
      <c r="U33" s="44"/>
      <c r="V33" s="44"/>
      <c r="W33" s="44"/>
      <c r="X33" s="44"/>
      <c r="Y33" s="44"/>
    </row>
    <row r="34" spans="1:25">
      <c r="A34" s="44"/>
      <c r="B34" s="44"/>
      <c r="C34" s="44"/>
      <c r="D34" s="49"/>
      <c r="E34" s="49"/>
      <c r="F34" s="49"/>
      <c r="G34" s="44"/>
      <c r="H34" s="44"/>
      <c r="I34" s="45"/>
      <c r="J34" s="44"/>
      <c r="K34" s="44"/>
      <c r="L34" s="44"/>
      <c r="M34" s="44"/>
      <c r="N34" s="44"/>
      <c r="O34" s="44"/>
      <c r="P34" s="44"/>
      <c r="Q34" s="44"/>
      <c r="R34" s="44"/>
      <c r="S34" s="48"/>
      <c r="T34" s="44"/>
      <c r="U34" s="44"/>
      <c r="V34" s="44"/>
      <c r="W34" s="44"/>
      <c r="X34" s="44"/>
      <c r="Y34" s="44"/>
    </row>
    <row r="35" spans="1:25">
      <c r="A35" s="44"/>
      <c r="B35" s="44"/>
      <c r="C35" s="44"/>
      <c r="D35" s="49"/>
      <c r="E35" s="49"/>
      <c r="F35" s="49"/>
      <c r="G35" s="44"/>
      <c r="H35" s="44"/>
      <c r="I35" s="45"/>
      <c r="J35" s="44"/>
      <c r="K35" s="44"/>
      <c r="L35" s="44"/>
      <c r="M35" s="44"/>
      <c r="N35" s="44"/>
      <c r="O35" s="44"/>
      <c r="P35" s="44"/>
      <c r="Q35" s="44"/>
      <c r="R35" s="44"/>
      <c r="S35" s="48"/>
      <c r="T35" s="44"/>
      <c r="U35" s="44"/>
      <c r="V35" s="44"/>
      <c r="W35" s="44"/>
      <c r="X35" s="44"/>
      <c r="Y35" s="44"/>
    </row>
    <row r="36" spans="1:25">
      <c r="A36" s="44"/>
      <c r="B36" s="44"/>
      <c r="C36" s="44"/>
      <c r="D36" s="49"/>
      <c r="E36" s="49"/>
      <c r="F36" s="49"/>
      <c r="G36" s="44"/>
      <c r="H36" s="44"/>
      <c r="I36" s="45"/>
      <c r="J36" s="44"/>
      <c r="K36" s="44"/>
      <c r="L36" s="44"/>
      <c r="M36" s="44"/>
      <c r="N36" s="44"/>
      <c r="O36" s="44"/>
      <c r="P36" s="44"/>
      <c r="Q36" s="44"/>
      <c r="R36" s="44"/>
      <c r="S36" s="48"/>
      <c r="T36" s="44"/>
      <c r="U36" s="44"/>
      <c r="V36" s="44"/>
      <c r="W36" s="44"/>
      <c r="X36" s="44"/>
      <c r="Y36" s="44"/>
    </row>
    <row r="37" spans="1:25">
      <c r="A37" s="44"/>
      <c r="B37" s="44"/>
      <c r="C37" s="44"/>
      <c r="D37" s="49"/>
      <c r="E37" s="49"/>
      <c r="F37" s="49"/>
      <c r="G37" s="44"/>
      <c r="H37" s="44"/>
      <c r="I37" s="45"/>
      <c r="J37" s="44"/>
      <c r="K37" s="44"/>
      <c r="L37" s="44"/>
      <c r="M37" s="44"/>
      <c r="N37" s="44"/>
      <c r="O37" s="44"/>
      <c r="P37" s="44"/>
      <c r="Q37" s="44"/>
      <c r="R37" s="44"/>
      <c r="S37" s="48"/>
      <c r="T37" s="44"/>
      <c r="U37" s="44"/>
      <c r="V37" s="44"/>
      <c r="W37" s="44"/>
      <c r="X37" s="44"/>
      <c r="Y37" s="44"/>
    </row>
    <row r="38" spans="1:25">
      <c r="A38" s="44"/>
      <c r="B38" s="44"/>
      <c r="C38" s="44"/>
      <c r="D38" s="49"/>
      <c r="E38" s="49"/>
      <c r="F38" s="49"/>
      <c r="G38" s="44"/>
      <c r="H38" s="44"/>
      <c r="I38" s="45"/>
      <c r="J38" s="44"/>
      <c r="K38" s="44"/>
      <c r="L38" s="44"/>
      <c r="M38" s="44"/>
      <c r="N38" s="44"/>
      <c r="O38" s="44"/>
      <c r="P38" s="44"/>
      <c r="Q38" s="44"/>
      <c r="R38" s="44"/>
      <c r="S38" s="48"/>
      <c r="T38" s="44"/>
      <c r="U38" s="44"/>
      <c r="V38" s="44"/>
      <c r="W38" s="44"/>
      <c r="X38" s="44"/>
      <c r="Y38" s="44"/>
    </row>
    <row r="39" spans="1:25">
      <c r="A39" s="44"/>
      <c r="B39" s="44"/>
      <c r="C39" s="44"/>
      <c r="D39" s="49"/>
      <c r="E39" s="49"/>
      <c r="F39" s="49"/>
      <c r="G39" s="44"/>
      <c r="H39" s="44"/>
      <c r="I39" s="45"/>
      <c r="J39" s="44"/>
      <c r="K39" s="44"/>
      <c r="L39" s="44"/>
      <c r="M39" s="44"/>
      <c r="N39" s="44"/>
      <c r="O39" s="44"/>
      <c r="P39" s="44"/>
      <c r="Q39" s="44"/>
      <c r="R39" s="44"/>
      <c r="S39" s="48"/>
      <c r="T39" s="44"/>
      <c r="U39" s="44"/>
      <c r="V39" s="44"/>
      <c r="W39" s="44"/>
      <c r="X39" s="44"/>
      <c r="Y39" s="44"/>
    </row>
    <row r="40" spans="1:25">
      <c r="A40" s="44"/>
      <c r="B40" s="44"/>
      <c r="C40" s="44"/>
      <c r="D40" s="49"/>
      <c r="E40" s="49"/>
      <c r="F40" s="49"/>
      <c r="G40" s="44"/>
      <c r="H40" s="44"/>
      <c r="I40" s="45"/>
      <c r="J40" s="44"/>
      <c r="K40" s="44"/>
      <c r="L40" s="44"/>
      <c r="M40" s="44"/>
      <c r="N40" s="44"/>
      <c r="O40" s="44"/>
      <c r="P40" s="44"/>
      <c r="Q40" s="44"/>
      <c r="R40" s="44"/>
      <c r="S40" s="48"/>
      <c r="T40" s="44"/>
      <c r="U40" s="44"/>
      <c r="V40" s="44"/>
      <c r="W40" s="44"/>
      <c r="X40" s="44"/>
      <c r="Y40" s="44"/>
    </row>
    <row r="41" spans="1:25">
      <c r="A41" s="44"/>
      <c r="B41" s="44"/>
      <c r="C41" s="44"/>
      <c r="D41" s="49"/>
      <c r="E41" s="49"/>
      <c r="F41" s="49"/>
      <c r="G41" s="44"/>
      <c r="H41" s="44"/>
      <c r="I41" s="45"/>
      <c r="J41" s="44"/>
      <c r="K41" s="44"/>
      <c r="L41" s="44"/>
      <c r="M41" s="44"/>
      <c r="N41" s="44"/>
      <c r="O41" s="44"/>
      <c r="P41" s="44"/>
      <c r="Q41" s="44"/>
      <c r="R41" s="44"/>
      <c r="S41" s="48"/>
      <c r="T41" s="44"/>
      <c r="U41" s="44"/>
      <c r="V41" s="44"/>
      <c r="W41" s="44"/>
      <c r="X41" s="44"/>
      <c r="Y41" s="44"/>
    </row>
    <row r="42" spans="1:25">
      <c r="A42" s="44"/>
      <c r="B42" s="44"/>
      <c r="C42" s="44"/>
      <c r="D42" s="49"/>
      <c r="E42" s="49"/>
      <c r="F42" s="49"/>
      <c r="G42" s="44"/>
      <c r="H42" s="44"/>
      <c r="I42" s="45"/>
      <c r="J42" s="44"/>
      <c r="K42" s="44"/>
      <c r="L42" s="44"/>
      <c r="M42" s="44"/>
      <c r="N42" s="44"/>
      <c r="O42" s="44"/>
      <c r="P42" s="44"/>
      <c r="Q42" s="44"/>
      <c r="R42" s="44"/>
      <c r="S42" s="48"/>
      <c r="T42" s="44"/>
      <c r="U42" s="44"/>
      <c r="V42" s="44"/>
      <c r="W42" s="44"/>
      <c r="X42" s="44"/>
      <c r="Y42" s="44"/>
    </row>
    <row r="43" spans="1:25">
      <c r="A43" s="44"/>
      <c r="B43" s="44"/>
      <c r="C43" s="44"/>
      <c r="D43" s="49"/>
      <c r="E43" s="49"/>
      <c r="F43" s="49"/>
      <c r="G43" s="44"/>
      <c r="H43" s="44"/>
      <c r="I43" s="45"/>
      <c r="J43" s="44"/>
      <c r="K43" s="44"/>
      <c r="L43" s="44"/>
      <c r="M43" s="44"/>
      <c r="N43" s="44"/>
      <c r="O43" s="44"/>
      <c r="P43" s="44"/>
      <c r="Q43" s="44"/>
      <c r="R43" s="44"/>
      <c r="S43" s="48"/>
      <c r="T43" s="44"/>
      <c r="U43" s="44"/>
      <c r="V43" s="44"/>
      <c r="W43" s="44"/>
      <c r="X43" s="44"/>
      <c r="Y43" s="44"/>
    </row>
    <row r="44" spans="1:25">
      <c r="A44" s="44"/>
      <c r="B44" s="44"/>
      <c r="C44" s="44"/>
      <c r="D44" s="49"/>
      <c r="E44" s="49"/>
      <c r="F44" s="49"/>
      <c r="G44" s="44"/>
      <c r="H44" s="44"/>
      <c r="I44" s="45"/>
      <c r="J44" s="44"/>
      <c r="K44" s="44"/>
      <c r="L44" s="44"/>
      <c r="M44" s="44"/>
      <c r="N44" s="44"/>
      <c r="O44" s="44"/>
      <c r="P44" s="44"/>
      <c r="Q44" s="44"/>
      <c r="R44" s="44"/>
      <c r="S44" s="48"/>
      <c r="T44" s="44"/>
      <c r="U44" s="44"/>
      <c r="V44" s="44"/>
      <c r="W44" s="44"/>
      <c r="X44" s="44"/>
      <c r="Y44" s="44"/>
    </row>
    <row r="45" spans="1:25">
      <c r="A45" s="44"/>
      <c r="B45" s="44"/>
      <c r="C45" s="44"/>
      <c r="D45" s="49"/>
      <c r="E45" s="49"/>
      <c r="F45" s="49"/>
      <c r="G45" s="44"/>
      <c r="H45" s="44"/>
      <c r="I45" s="45"/>
      <c r="J45" s="44"/>
      <c r="K45" s="44"/>
      <c r="L45" s="44"/>
      <c r="M45" s="44"/>
      <c r="N45" s="44"/>
      <c r="O45" s="44"/>
      <c r="P45" s="44"/>
      <c r="Q45" s="44"/>
      <c r="R45" s="44"/>
      <c r="S45" s="48"/>
      <c r="T45" s="44"/>
      <c r="U45" s="44"/>
      <c r="V45" s="44"/>
      <c r="W45" s="44"/>
      <c r="X45" s="44"/>
      <c r="Y45" s="44"/>
    </row>
    <row r="46" spans="1:25">
      <c r="A46" s="44"/>
      <c r="B46" s="44"/>
      <c r="C46" s="44"/>
      <c r="D46" s="49"/>
      <c r="E46" s="49"/>
      <c r="F46" s="49"/>
      <c r="G46" s="44"/>
      <c r="H46" s="44"/>
      <c r="I46" s="45"/>
      <c r="J46" s="44"/>
      <c r="K46" s="44"/>
      <c r="L46" s="44"/>
      <c r="M46" s="44"/>
      <c r="N46" s="44"/>
      <c r="O46" s="44"/>
      <c r="P46" s="44"/>
      <c r="Q46" s="44"/>
      <c r="R46" s="44"/>
      <c r="S46" s="48"/>
      <c r="T46" s="44"/>
      <c r="U46" s="44"/>
      <c r="V46" s="44"/>
      <c r="W46" s="44"/>
      <c r="X46" s="44"/>
      <c r="Y46" s="44"/>
    </row>
    <row r="47" spans="1:25">
      <c r="A47" s="44"/>
      <c r="B47" s="44"/>
      <c r="C47" s="44"/>
      <c r="D47" s="49"/>
      <c r="E47" s="49"/>
      <c r="F47" s="49"/>
      <c r="G47" s="44"/>
      <c r="H47" s="44"/>
      <c r="I47" s="45"/>
      <c r="J47" s="44"/>
      <c r="K47" s="44"/>
      <c r="L47" s="44"/>
      <c r="M47" s="44"/>
      <c r="N47" s="44"/>
      <c r="O47" s="44"/>
      <c r="P47" s="44"/>
      <c r="Q47" s="44"/>
      <c r="R47" s="44"/>
      <c r="S47" s="48"/>
      <c r="T47" s="44"/>
      <c r="U47" s="44"/>
      <c r="V47" s="44"/>
      <c r="W47" s="44"/>
      <c r="X47" s="44"/>
      <c r="Y47" s="44"/>
    </row>
    <row r="48" spans="1:25">
      <c r="A48" s="44"/>
      <c r="B48" s="44"/>
      <c r="C48" s="44"/>
      <c r="D48" s="49"/>
      <c r="E48" s="49"/>
      <c r="F48" s="49"/>
      <c r="G48" s="44"/>
      <c r="H48" s="44"/>
      <c r="I48" s="45"/>
      <c r="J48" s="44"/>
      <c r="K48" s="44"/>
      <c r="L48" s="44"/>
      <c r="M48" s="44"/>
      <c r="N48" s="44"/>
      <c r="O48" s="44"/>
      <c r="P48" s="44"/>
      <c r="Q48" s="44"/>
      <c r="R48" s="44"/>
      <c r="S48" s="48"/>
      <c r="T48" s="44"/>
      <c r="U48" s="44"/>
      <c r="V48" s="44"/>
      <c r="W48" s="44"/>
      <c r="X48" s="44"/>
      <c r="Y48" s="44"/>
    </row>
    <row r="49" spans="1:25">
      <c r="A49" s="44"/>
      <c r="B49" s="44"/>
      <c r="C49" s="44"/>
      <c r="D49" s="49"/>
      <c r="E49" s="49"/>
      <c r="F49" s="49"/>
      <c r="G49" s="44"/>
      <c r="H49" s="44"/>
      <c r="I49" s="45"/>
      <c r="J49" s="44"/>
      <c r="K49" s="44"/>
      <c r="L49" s="44"/>
      <c r="M49" s="44"/>
      <c r="N49" s="44"/>
      <c r="O49" s="44"/>
      <c r="P49" s="44"/>
      <c r="Q49" s="44"/>
      <c r="R49" s="44"/>
      <c r="S49" s="48"/>
      <c r="T49" s="44"/>
      <c r="U49" s="44"/>
      <c r="V49" s="44"/>
      <c r="W49" s="44"/>
      <c r="X49" s="44"/>
      <c r="Y49" s="44"/>
    </row>
    <row r="50" spans="1:25">
      <c r="A50" s="44"/>
      <c r="B50" s="44"/>
      <c r="C50" s="44"/>
      <c r="D50" s="49"/>
      <c r="E50" s="49"/>
      <c r="F50" s="49"/>
      <c r="G50" s="44"/>
      <c r="H50" s="44"/>
      <c r="I50" s="45"/>
      <c r="J50" s="44"/>
      <c r="K50" s="44"/>
      <c r="L50" s="44"/>
      <c r="M50" s="44"/>
      <c r="N50" s="44"/>
      <c r="O50" s="44"/>
      <c r="P50" s="44"/>
      <c r="Q50" s="44"/>
      <c r="R50" s="44"/>
      <c r="S50" s="48"/>
      <c r="T50" s="44"/>
      <c r="U50" s="44"/>
      <c r="V50" s="44"/>
      <c r="W50" s="44"/>
      <c r="X50" s="44"/>
      <c r="Y50" s="44"/>
    </row>
    <row r="51" spans="1:25">
      <c r="A51" s="44"/>
      <c r="B51" s="44"/>
      <c r="C51" s="44"/>
      <c r="D51" s="49"/>
      <c r="E51" s="49"/>
      <c r="F51" s="49"/>
      <c r="G51" s="44"/>
      <c r="H51" s="44"/>
      <c r="I51" s="45"/>
      <c r="J51" s="44"/>
      <c r="K51" s="44"/>
      <c r="L51" s="44"/>
      <c r="M51" s="44"/>
      <c r="N51" s="44"/>
      <c r="O51" s="44"/>
      <c r="P51" s="44"/>
      <c r="Q51" s="44"/>
      <c r="R51" s="44"/>
      <c r="S51" s="48"/>
      <c r="T51" s="44"/>
      <c r="U51" s="44"/>
      <c r="V51" s="44"/>
      <c r="W51" s="44"/>
      <c r="X51" s="44"/>
      <c r="Y51" s="44"/>
    </row>
    <row r="52" spans="1:25">
      <c r="A52" s="44"/>
      <c r="B52" s="44"/>
      <c r="C52" s="44"/>
      <c r="D52" s="49"/>
      <c r="E52" s="49"/>
      <c r="F52" s="49"/>
      <c r="G52" s="44"/>
      <c r="H52" s="44"/>
      <c r="I52" s="45"/>
      <c r="J52" s="44"/>
      <c r="K52" s="44"/>
      <c r="L52" s="44"/>
      <c r="M52" s="44"/>
      <c r="N52" s="44"/>
      <c r="O52" s="44"/>
      <c r="P52" s="44"/>
      <c r="Q52" s="44"/>
      <c r="R52" s="44"/>
      <c r="S52" s="48"/>
      <c r="T52" s="44"/>
      <c r="U52" s="44"/>
      <c r="V52" s="44"/>
      <c r="W52" s="44"/>
      <c r="X52" s="44"/>
      <c r="Y52" s="44"/>
    </row>
    <row r="53" spans="1:25">
      <c r="A53" s="44"/>
      <c r="B53" s="44"/>
      <c r="C53" s="44"/>
      <c r="D53" s="49"/>
      <c r="E53" s="49"/>
      <c r="F53" s="49"/>
      <c r="G53" s="44"/>
      <c r="H53" s="44"/>
      <c r="I53" s="45"/>
      <c r="J53" s="44"/>
      <c r="K53" s="44"/>
      <c r="L53" s="44"/>
      <c r="M53" s="44"/>
      <c r="N53" s="44"/>
      <c r="O53" s="44"/>
      <c r="P53" s="44"/>
      <c r="Q53" s="44"/>
      <c r="R53" s="44"/>
      <c r="S53" s="48"/>
      <c r="T53" s="44"/>
      <c r="U53" s="44"/>
      <c r="V53" s="44"/>
      <c r="W53" s="44"/>
      <c r="X53" s="44"/>
      <c r="Y53" s="44"/>
    </row>
    <row r="54" spans="1:25">
      <c r="A54" s="44"/>
      <c r="B54" s="44"/>
      <c r="C54" s="44"/>
      <c r="D54" s="49"/>
      <c r="E54" s="49"/>
      <c r="F54" s="49"/>
      <c r="G54" s="44"/>
      <c r="H54" s="44"/>
      <c r="I54" s="45"/>
      <c r="J54" s="44"/>
      <c r="K54" s="44"/>
      <c r="L54" s="44"/>
      <c r="M54" s="44"/>
      <c r="N54" s="44"/>
      <c r="O54" s="44"/>
      <c r="P54" s="44"/>
      <c r="Q54" s="44"/>
      <c r="R54" s="44"/>
      <c r="S54" s="48"/>
      <c r="T54" s="44"/>
      <c r="U54" s="44"/>
      <c r="V54" s="44"/>
      <c r="W54" s="44"/>
      <c r="X54" s="44"/>
      <c r="Y54" s="44"/>
    </row>
    <row r="55" spans="1:25">
      <c r="A55" s="44"/>
      <c r="B55" s="44"/>
      <c r="C55" s="44"/>
      <c r="D55" s="49"/>
      <c r="E55" s="49"/>
      <c r="F55" s="49"/>
      <c r="G55" s="44"/>
      <c r="H55" s="44"/>
      <c r="I55" s="45"/>
      <c r="J55" s="44"/>
      <c r="K55" s="44"/>
      <c r="L55" s="44"/>
      <c r="M55" s="44"/>
      <c r="N55" s="44"/>
      <c r="O55" s="44"/>
      <c r="P55" s="44"/>
      <c r="Q55" s="44"/>
      <c r="R55" s="44"/>
      <c r="S55" s="48"/>
      <c r="T55" s="44"/>
      <c r="U55" s="44"/>
      <c r="V55" s="44"/>
      <c r="W55" s="44"/>
      <c r="X55" s="44"/>
      <c r="Y55" s="44"/>
    </row>
    <row r="56" spans="1:25">
      <c r="A56" s="44"/>
      <c r="B56" s="44"/>
      <c r="C56" s="44"/>
      <c r="D56" s="49"/>
      <c r="E56" s="49"/>
      <c r="F56" s="49"/>
      <c r="G56" s="44"/>
      <c r="H56" s="44"/>
      <c r="I56" s="45"/>
      <c r="J56" s="44"/>
      <c r="K56" s="44"/>
      <c r="L56" s="44"/>
      <c r="M56" s="44"/>
      <c r="N56" s="44"/>
      <c r="O56" s="44"/>
      <c r="P56" s="44"/>
      <c r="Q56" s="44"/>
      <c r="R56" s="44"/>
      <c r="S56" s="48"/>
      <c r="T56" s="44"/>
      <c r="U56" s="44"/>
      <c r="V56" s="44"/>
      <c r="W56" s="44"/>
      <c r="X56" s="44"/>
      <c r="Y56" s="44"/>
    </row>
    <row r="57" spans="1:25">
      <c r="A57" s="44"/>
      <c r="B57" s="44"/>
      <c r="C57" s="44"/>
      <c r="D57" s="49"/>
      <c r="E57" s="49"/>
      <c r="F57" s="49"/>
      <c r="G57" s="44"/>
      <c r="H57" s="44"/>
      <c r="I57" s="45"/>
      <c r="J57" s="44"/>
      <c r="K57" s="44"/>
      <c r="L57" s="44"/>
      <c r="M57" s="44"/>
      <c r="N57" s="44"/>
      <c r="O57" s="44"/>
      <c r="P57" s="44"/>
      <c r="Q57" s="44"/>
      <c r="R57" s="44"/>
      <c r="S57" s="48"/>
      <c r="T57" s="44"/>
      <c r="U57" s="44"/>
      <c r="V57" s="44"/>
      <c r="W57" s="44"/>
      <c r="X57" s="44"/>
      <c r="Y57" s="44"/>
    </row>
    <row r="58" spans="1:25">
      <c r="A58" s="44"/>
      <c r="B58" s="44"/>
      <c r="C58" s="44"/>
      <c r="D58" s="49"/>
      <c r="E58" s="49"/>
      <c r="F58" s="49"/>
      <c r="G58" s="44"/>
      <c r="H58" s="44"/>
      <c r="I58" s="45"/>
      <c r="J58" s="44"/>
      <c r="K58" s="44"/>
      <c r="L58" s="44"/>
      <c r="M58" s="44"/>
      <c r="N58" s="44"/>
      <c r="O58" s="44"/>
      <c r="P58" s="44"/>
      <c r="Q58" s="44"/>
      <c r="R58" s="44"/>
      <c r="S58" s="48"/>
      <c r="T58" s="44"/>
      <c r="U58" s="44"/>
      <c r="V58" s="44"/>
      <c r="W58" s="44"/>
      <c r="X58" s="44"/>
      <c r="Y58" s="44"/>
    </row>
    <row r="59" spans="1:25">
      <c r="A59" s="44"/>
      <c r="B59" s="44"/>
      <c r="C59" s="44"/>
      <c r="D59" s="49"/>
      <c r="E59" s="49"/>
      <c r="F59" s="49"/>
      <c r="G59" s="44"/>
      <c r="H59" s="44"/>
      <c r="I59" s="45"/>
      <c r="J59" s="44"/>
      <c r="K59" s="44"/>
      <c r="L59" s="44"/>
      <c r="M59" s="44"/>
      <c r="N59" s="44"/>
      <c r="O59" s="44"/>
      <c r="P59" s="44"/>
      <c r="Q59" s="44"/>
      <c r="R59" s="44"/>
      <c r="S59" s="48"/>
      <c r="T59" s="44"/>
      <c r="U59" s="44"/>
      <c r="V59" s="44"/>
      <c r="W59" s="44"/>
      <c r="X59" s="44"/>
      <c r="Y59" s="44"/>
    </row>
    <row r="60" spans="1:25">
      <c r="A60" s="44"/>
      <c r="B60" s="44"/>
      <c r="C60" s="44"/>
      <c r="D60" s="49"/>
      <c r="E60" s="49"/>
      <c r="F60" s="49"/>
      <c r="G60" s="44"/>
      <c r="H60" s="44"/>
      <c r="I60" s="45"/>
      <c r="J60" s="44"/>
      <c r="K60" s="44"/>
      <c r="L60" s="44"/>
      <c r="M60" s="44"/>
      <c r="N60" s="44"/>
      <c r="O60" s="44"/>
      <c r="P60" s="44"/>
      <c r="Q60" s="44"/>
      <c r="R60" s="44"/>
      <c r="S60" s="48"/>
      <c r="T60" s="44"/>
      <c r="U60" s="44"/>
      <c r="V60" s="44"/>
      <c r="W60" s="44"/>
      <c r="X60" s="44"/>
      <c r="Y60" s="44"/>
    </row>
    <row r="61" spans="1:25">
      <c r="A61" s="44"/>
      <c r="B61" s="44"/>
      <c r="C61" s="44"/>
      <c r="D61" s="49"/>
      <c r="E61" s="49"/>
      <c r="F61" s="49"/>
      <c r="G61" s="44"/>
      <c r="H61" s="44"/>
      <c r="I61" s="45"/>
      <c r="J61" s="44"/>
      <c r="K61" s="44"/>
      <c r="L61" s="44"/>
      <c r="M61" s="44"/>
      <c r="N61" s="44"/>
      <c r="O61" s="44"/>
      <c r="P61" s="44"/>
      <c r="Q61" s="44"/>
      <c r="R61" s="44"/>
      <c r="S61" s="48"/>
      <c r="T61" s="44"/>
      <c r="U61" s="44"/>
      <c r="V61" s="44"/>
      <c r="W61" s="44"/>
      <c r="X61" s="44"/>
      <c r="Y61" s="44"/>
    </row>
    <row r="62" spans="1:25">
      <c r="A62" s="44"/>
      <c r="B62" s="44"/>
      <c r="C62" s="44"/>
      <c r="D62" s="49"/>
      <c r="E62" s="49"/>
      <c r="F62" s="49"/>
      <c r="G62" s="44"/>
      <c r="H62" s="44"/>
      <c r="I62" s="45"/>
      <c r="J62" s="44"/>
      <c r="K62" s="44"/>
      <c r="L62" s="44"/>
      <c r="M62" s="44"/>
      <c r="N62" s="44"/>
      <c r="O62" s="44"/>
      <c r="P62" s="44"/>
      <c r="Q62" s="44"/>
      <c r="R62" s="44"/>
      <c r="S62" s="48"/>
      <c r="T62" s="44"/>
      <c r="U62" s="44"/>
      <c r="V62" s="44"/>
      <c r="W62" s="44"/>
      <c r="X62" s="44"/>
      <c r="Y62" s="44"/>
    </row>
    <row r="63" spans="1:25">
      <c r="A63" s="44"/>
      <c r="B63" s="44"/>
      <c r="C63" s="44"/>
      <c r="D63" s="49"/>
      <c r="E63" s="49"/>
      <c r="F63" s="49"/>
      <c r="G63" s="44"/>
      <c r="H63" s="44"/>
      <c r="I63" s="45"/>
      <c r="J63" s="44"/>
      <c r="K63" s="44"/>
      <c r="L63" s="44"/>
      <c r="M63" s="44"/>
      <c r="N63" s="44"/>
      <c r="O63" s="44"/>
      <c r="P63" s="44"/>
      <c r="Q63" s="44"/>
      <c r="R63" s="44"/>
      <c r="S63" s="48"/>
      <c r="T63" s="44"/>
      <c r="U63" s="44"/>
      <c r="V63" s="44"/>
      <c r="W63" s="44"/>
      <c r="X63" s="44"/>
      <c r="Y63" s="44"/>
    </row>
    <row r="64" spans="1:25">
      <c r="A64" s="44"/>
      <c r="B64" s="44"/>
      <c r="C64" s="44"/>
      <c r="D64" s="49"/>
      <c r="E64" s="49"/>
      <c r="F64" s="49"/>
      <c r="G64" s="44"/>
      <c r="H64" s="44"/>
      <c r="I64" s="45"/>
      <c r="J64" s="44"/>
      <c r="K64" s="44"/>
      <c r="L64" s="44"/>
      <c r="M64" s="44"/>
      <c r="N64" s="44"/>
      <c r="O64" s="44"/>
      <c r="P64" s="44"/>
      <c r="Q64" s="44"/>
      <c r="R64" s="44"/>
      <c r="S64" s="48"/>
      <c r="T64" s="44"/>
      <c r="U64" s="44"/>
      <c r="V64" s="44"/>
      <c r="W64" s="44"/>
      <c r="X64" s="44"/>
      <c r="Y64" s="44"/>
    </row>
    <row r="65" spans="1:25">
      <c r="A65" s="44"/>
      <c r="B65" s="44"/>
      <c r="C65" s="44"/>
      <c r="D65" s="49"/>
      <c r="E65" s="49"/>
      <c r="F65" s="49"/>
      <c r="G65" s="44"/>
      <c r="H65" s="44"/>
      <c r="I65" s="45"/>
      <c r="J65" s="44"/>
      <c r="K65" s="44"/>
      <c r="L65" s="44"/>
      <c r="M65" s="44"/>
      <c r="N65" s="44"/>
      <c r="O65" s="44"/>
      <c r="P65" s="44"/>
      <c r="Q65" s="44"/>
      <c r="R65" s="44"/>
      <c r="S65" s="48"/>
      <c r="T65" s="44"/>
      <c r="U65" s="44"/>
      <c r="V65" s="44"/>
      <c r="W65" s="44"/>
      <c r="X65" s="44"/>
      <c r="Y65" s="44"/>
    </row>
    <row r="66" spans="1:25">
      <c r="A66" s="44"/>
      <c r="B66" s="44"/>
      <c r="C66" s="44"/>
      <c r="D66" s="49"/>
      <c r="E66" s="49"/>
      <c r="F66" s="49"/>
      <c r="G66" s="44"/>
      <c r="H66" s="44"/>
      <c r="I66" s="45"/>
      <c r="J66" s="44"/>
      <c r="K66" s="44"/>
      <c r="L66" s="44"/>
      <c r="M66" s="44"/>
      <c r="N66" s="44"/>
      <c r="O66" s="44"/>
      <c r="P66" s="44"/>
      <c r="Q66" s="44"/>
      <c r="R66" s="44"/>
      <c r="S66" s="48"/>
      <c r="T66" s="44"/>
      <c r="U66" s="44"/>
      <c r="V66" s="44"/>
      <c r="W66" s="44"/>
      <c r="X66" s="44"/>
      <c r="Y66" s="44"/>
    </row>
    <row r="67" spans="1:25">
      <c r="A67" s="44"/>
      <c r="B67" s="44"/>
      <c r="C67" s="44"/>
      <c r="D67" s="49"/>
      <c r="E67" s="49"/>
      <c r="F67" s="49"/>
      <c r="G67" s="44"/>
      <c r="H67" s="44"/>
      <c r="I67" s="45"/>
      <c r="J67" s="44"/>
      <c r="K67" s="44"/>
      <c r="L67" s="44"/>
      <c r="M67" s="44"/>
      <c r="N67" s="44"/>
      <c r="O67" s="44"/>
      <c r="P67" s="44"/>
      <c r="Q67" s="44"/>
      <c r="R67" s="44"/>
      <c r="S67" s="48"/>
      <c r="T67" s="44"/>
      <c r="U67" s="44"/>
      <c r="V67" s="44"/>
      <c r="W67" s="44"/>
      <c r="X67" s="44"/>
      <c r="Y67" s="44"/>
    </row>
    <row r="68" spans="1:25">
      <c r="A68" s="44"/>
      <c r="B68" s="44"/>
      <c r="C68" s="44"/>
      <c r="D68" s="49"/>
      <c r="E68" s="49"/>
      <c r="F68" s="49"/>
      <c r="G68" s="44"/>
      <c r="H68" s="44"/>
      <c r="I68" s="45"/>
      <c r="J68" s="44"/>
      <c r="K68" s="44"/>
      <c r="L68" s="44"/>
      <c r="M68" s="44"/>
      <c r="N68" s="44"/>
      <c r="O68" s="44"/>
      <c r="P68" s="44"/>
      <c r="Q68" s="44"/>
      <c r="R68" s="44"/>
      <c r="S68" s="48"/>
      <c r="T68" s="44"/>
      <c r="U68" s="44"/>
      <c r="V68" s="44"/>
      <c r="W68" s="44"/>
      <c r="X68" s="44"/>
      <c r="Y68" s="44"/>
    </row>
    <row r="69" spans="1:25">
      <c r="A69" s="44"/>
      <c r="B69" s="44"/>
      <c r="C69" s="44"/>
      <c r="D69" s="49"/>
      <c r="E69" s="49"/>
      <c r="F69" s="49"/>
      <c r="G69" s="44"/>
      <c r="H69" s="44"/>
      <c r="I69" s="45"/>
      <c r="J69" s="44"/>
      <c r="K69" s="44"/>
      <c r="L69" s="44"/>
      <c r="M69" s="44"/>
      <c r="N69" s="44"/>
      <c r="O69" s="44"/>
      <c r="P69" s="44"/>
      <c r="Q69" s="44"/>
      <c r="R69" s="44"/>
      <c r="S69" s="48"/>
      <c r="T69" s="44"/>
      <c r="U69" s="44"/>
      <c r="V69" s="44"/>
      <c r="W69" s="44"/>
      <c r="X69" s="44"/>
      <c r="Y69" s="44"/>
    </row>
    <row r="70" spans="1:25">
      <c r="A70" s="44"/>
      <c r="B70" s="44"/>
      <c r="C70" s="44"/>
      <c r="D70" s="49"/>
      <c r="E70" s="49"/>
      <c r="F70" s="49"/>
      <c r="G70" s="44"/>
      <c r="H70" s="44"/>
      <c r="I70" s="45"/>
      <c r="J70" s="44"/>
      <c r="K70" s="44"/>
      <c r="L70" s="44"/>
      <c r="M70" s="44"/>
      <c r="N70" s="44"/>
      <c r="O70" s="44"/>
      <c r="P70" s="44"/>
      <c r="Q70" s="44"/>
      <c r="R70" s="44"/>
      <c r="S70" s="48"/>
      <c r="T70" s="44"/>
      <c r="U70" s="44"/>
      <c r="V70" s="44"/>
      <c r="W70" s="44"/>
      <c r="X70" s="44"/>
      <c r="Y70" s="44"/>
    </row>
    <row r="71" spans="1:25">
      <c r="A71" s="44"/>
      <c r="B71" s="44"/>
      <c r="C71" s="44"/>
      <c r="D71" s="49"/>
      <c r="E71" s="49"/>
      <c r="F71" s="49"/>
      <c r="G71" s="44"/>
      <c r="H71" s="44"/>
      <c r="I71" s="45"/>
      <c r="J71" s="44"/>
      <c r="K71" s="44"/>
      <c r="L71" s="44"/>
      <c r="M71" s="44"/>
      <c r="N71" s="44"/>
      <c r="O71" s="44"/>
      <c r="P71" s="44"/>
      <c r="Q71" s="44"/>
      <c r="R71" s="44"/>
      <c r="S71" s="48"/>
      <c r="T71" s="44"/>
      <c r="U71" s="44"/>
      <c r="V71" s="44"/>
      <c r="W71" s="44"/>
      <c r="X71" s="44"/>
      <c r="Y71" s="44"/>
    </row>
    <row r="72" spans="1:25">
      <c r="A72" s="44"/>
      <c r="B72" s="44"/>
      <c r="C72" s="44"/>
      <c r="D72" s="49"/>
      <c r="E72" s="49"/>
      <c r="F72" s="49"/>
      <c r="G72" s="44"/>
      <c r="H72" s="44"/>
      <c r="I72" s="45"/>
      <c r="J72" s="44"/>
      <c r="K72" s="44"/>
      <c r="L72" s="44"/>
      <c r="M72" s="44"/>
      <c r="N72" s="44"/>
      <c r="O72" s="44"/>
      <c r="P72" s="44"/>
      <c r="Q72" s="44"/>
      <c r="R72" s="44"/>
      <c r="S72" s="48"/>
      <c r="T72" s="44"/>
      <c r="U72" s="44"/>
      <c r="V72" s="44"/>
      <c r="W72" s="44"/>
      <c r="X72" s="44"/>
      <c r="Y72" s="44"/>
    </row>
    <row r="73" spans="1:25">
      <c r="A73" s="44"/>
      <c r="B73" s="44"/>
      <c r="C73" s="44"/>
      <c r="D73" s="49"/>
      <c r="E73" s="49"/>
      <c r="F73" s="49"/>
      <c r="G73" s="44"/>
      <c r="H73" s="44"/>
      <c r="I73" s="45"/>
      <c r="J73" s="44"/>
      <c r="K73" s="44"/>
      <c r="L73" s="44"/>
      <c r="M73" s="44"/>
      <c r="N73" s="44"/>
      <c r="O73" s="44"/>
      <c r="P73" s="44"/>
      <c r="Q73" s="44"/>
      <c r="R73" s="44"/>
      <c r="S73" s="48"/>
      <c r="T73" s="44"/>
      <c r="U73" s="44"/>
      <c r="V73" s="44"/>
      <c r="W73" s="44"/>
      <c r="X73" s="44"/>
      <c r="Y73" s="44"/>
    </row>
    <row r="74" spans="1:25">
      <c r="A74" s="44"/>
      <c r="B74" s="44"/>
      <c r="C74" s="44"/>
      <c r="D74" s="49"/>
      <c r="E74" s="49"/>
      <c r="F74" s="49"/>
      <c r="G74" s="44"/>
      <c r="H74" s="44"/>
      <c r="I74" s="45"/>
      <c r="J74" s="44"/>
      <c r="K74" s="44"/>
      <c r="L74" s="44"/>
      <c r="M74" s="44"/>
      <c r="N74" s="44"/>
      <c r="O74" s="44"/>
      <c r="P74" s="44"/>
      <c r="Q74" s="44"/>
      <c r="R74" s="44"/>
      <c r="S74" s="48"/>
      <c r="T74" s="44"/>
      <c r="U74" s="44"/>
      <c r="V74" s="44"/>
      <c r="W74" s="44"/>
      <c r="X74" s="44"/>
      <c r="Y74" s="44"/>
    </row>
    <row r="75" spans="1:25">
      <c r="A75" s="44"/>
      <c r="B75" s="44"/>
      <c r="C75" s="44"/>
      <c r="D75" s="49"/>
      <c r="E75" s="49"/>
      <c r="F75" s="49"/>
      <c r="G75" s="44"/>
      <c r="H75" s="44"/>
      <c r="I75" s="45"/>
      <c r="J75" s="44"/>
      <c r="K75" s="44"/>
      <c r="L75" s="44"/>
      <c r="M75" s="44"/>
      <c r="N75" s="44"/>
      <c r="O75" s="44"/>
      <c r="P75" s="44"/>
      <c r="Q75" s="44"/>
      <c r="R75" s="44"/>
      <c r="S75" s="48"/>
      <c r="T75" s="44"/>
      <c r="U75" s="44"/>
      <c r="V75" s="44"/>
      <c r="W75" s="44"/>
      <c r="X75" s="44"/>
      <c r="Y75" s="44"/>
    </row>
    <row r="76" spans="1:25">
      <c r="A76" s="44"/>
      <c r="B76" s="44"/>
      <c r="C76" s="44"/>
      <c r="D76" s="49"/>
      <c r="E76" s="49"/>
      <c r="F76" s="49"/>
      <c r="G76" s="44"/>
      <c r="H76" s="44"/>
      <c r="I76" s="45"/>
      <c r="J76" s="44"/>
      <c r="K76" s="44"/>
      <c r="L76" s="44"/>
      <c r="M76" s="44"/>
      <c r="N76" s="44"/>
      <c r="O76" s="44"/>
      <c r="P76" s="44"/>
      <c r="Q76" s="44"/>
      <c r="R76" s="44"/>
      <c r="S76" s="48"/>
      <c r="T76" s="44"/>
      <c r="U76" s="44"/>
      <c r="V76" s="44"/>
      <c r="W76" s="44"/>
      <c r="X76" s="44"/>
      <c r="Y76" s="44"/>
    </row>
    <row r="77" spans="1:25">
      <c r="A77" s="44"/>
      <c r="B77" s="44"/>
      <c r="C77" s="44"/>
      <c r="D77" s="49"/>
      <c r="E77" s="49"/>
      <c r="F77" s="49"/>
      <c r="G77" s="44"/>
      <c r="H77" s="44"/>
      <c r="I77" s="45"/>
      <c r="J77" s="44"/>
      <c r="K77" s="44"/>
      <c r="L77" s="44"/>
      <c r="M77" s="44"/>
      <c r="N77" s="44"/>
      <c r="O77" s="44"/>
      <c r="P77" s="44"/>
      <c r="Q77" s="44"/>
      <c r="R77" s="44"/>
      <c r="S77" s="48"/>
      <c r="T77" s="44"/>
      <c r="U77" s="44"/>
      <c r="V77" s="44"/>
      <c r="W77" s="44"/>
      <c r="X77" s="44"/>
      <c r="Y77" s="44"/>
    </row>
    <row r="78" spans="1:25">
      <c r="A78" s="44"/>
      <c r="B78" s="44"/>
      <c r="C78" s="44"/>
      <c r="D78" s="49"/>
      <c r="E78" s="49"/>
      <c r="F78" s="49"/>
      <c r="G78" s="44"/>
      <c r="H78" s="44"/>
      <c r="I78" s="45"/>
      <c r="J78" s="44"/>
      <c r="K78" s="44"/>
      <c r="L78" s="44"/>
      <c r="M78" s="44"/>
      <c r="N78" s="44"/>
      <c r="O78" s="44"/>
      <c r="P78" s="44"/>
      <c r="Q78" s="44"/>
      <c r="R78" s="44"/>
      <c r="S78" s="48"/>
      <c r="T78" s="44"/>
      <c r="U78" s="44"/>
      <c r="V78" s="44"/>
      <c r="W78" s="44"/>
      <c r="X78" s="44"/>
      <c r="Y78" s="44"/>
    </row>
    <row r="79" spans="1:25">
      <c r="A79" s="44"/>
      <c r="B79" s="44"/>
      <c r="C79" s="44"/>
      <c r="D79" s="49"/>
      <c r="E79" s="49"/>
      <c r="F79" s="49"/>
      <c r="G79" s="44"/>
      <c r="H79" s="44"/>
      <c r="I79" s="45"/>
      <c r="J79" s="44"/>
      <c r="K79" s="44"/>
      <c r="L79" s="44"/>
      <c r="M79" s="44"/>
      <c r="N79" s="44"/>
      <c r="O79" s="44"/>
      <c r="P79" s="44"/>
      <c r="Q79" s="44"/>
      <c r="R79" s="44"/>
      <c r="S79" s="48"/>
      <c r="T79" s="44"/>
      <c r="U79" s="44"/>
      <c r="V79" s="44"/>
      <c r="W79" s="44"/>
      <c r="X79" s="44"/>
      <c r="Y79" s="44"/>
    </row>
    <row r="80" spans="1:25">
      <c r="A80" s="44"/>
      <c r="B80" s="44"/>
      <c r="C80" s="44"/>
      <c r="D80" s="49"/>
      <c r="E80" s="49"/>
      <c r="F80" s="49"/>
      <c r="G80" s="44"/>
      <c r="H80" s="44"/>
      <c r="I80" s="45"/>
      <c r="J80" s="44"/>
      <c r="K80" s="44"/>
      <c r="L80" s="44"/>
      <c r="M80" s="44"/>
      <c r="N80" s="44"/>
      <c r="O80" s="44"/>
      <c r="P80" s="44"/>
      <c r="Q80" s="44"/>
      <c r="R80" s="44"/>
      <c r="S80" s="48"/>
      <c r="T80" s="44"/>
      <c r="U80" s="44"/>
      <c r="V80" s="44"/>
      <c r="W80" s="44"/>
      <c r="X80" s="44"/>
      <c r="Y80" s="44"/>
    </row>
    <row r="81" spans="1:25">
      <c r="A81" s="44"/>
      <c r="B81" s="44"/>
      <c r="C81" s="44"/>
      <c r="D81" s="49"/>
      <c r="E81" s="49"/>
      <c r="F81" s="49"/>
      <c r="G81" s="44"/>
      <c r="H81" s="44"/>
      <c r="I81" s="45"/>
      <c r="J81" s="44"/>
      <c r="K81" s="44"/>
      <c r="L81" s="44"/>
      <c r="M81" s="44"/>
      <c r="N81" s="44"/>
      <c r="O81" s="44"/>
      <c r="P81" s="44"/>
      <c r="Q81" s="44"/>
      <c r="R81" s="44"/>
      <c r="S81" s="48"/>
      <c r="T81" s="44"/>
      <c r="U81" s="44"/>
      <c r="V81" s="44"/>
      <c r="W81" s="44"/>
      <c r="X81" s="44"/>
      <c r="Y81" s="44"/>
    </row>
    <row r="82" spans="1:25">
      <c r="A82" s="44"/>
      <c r="B82" s="44"/>
      <c r="C82" s="44"/>
      <c r="D82" s="49"/>
      <c r="E82" s="49"/>
      <c r="F82" s="49"/>
      <c r="G82" s="44"/>
      <c r="H82" s="44"/>
      <c r="I82" s="45"/>
      <c r="J82" s="44"/>
      <c r="K82" s="44"/>
      <c r="L82" s="44"/>
      <c r="M82" s="44"/>
      <c r="N82" s="44"/>
      <c r="O82" s="44"/>
      <c r="P82" s="44"/>
      <c r="Q82" s="44"/>
      <c r="R82" s="44"/>
      <c r="S82" s="48"/>
      <c r="T82" s="44"/>
      <c r="U82" s="44"/>
      <c r="V82" s="44"/>
      <c r="W82" s="44"/>
      <c r="X82" s="44"/>
      <c r="Y82" s="44"/>
    </row>
    <row r="83" spans="1:25">
      <c r="A83" s="44"/>
      <c r="B83" s="44"/>
      <c r="C83" s="44"/>
      <c r="D83" s="49"/>
      <c r="E83" s="49"/>
      <c r="F83" s="49"/>
      <c r="G83" s="44"/>
      <c r="H83" s="44"/>
      <c r="I83" s="45"/>
      <c r="J83" s="44"/>
      <c r="K83" s="44"/>
      <c r="L83" s="44"/>
      <c r="M83" s="44"/>
      <c r="N83" s="44"/>
      <c r="O83" s="44"/>
      <c r="P83" s="44"/>
      <c r="Q83" s="44"/>
      <c r="R83" s="44"/>
      <c r="S83" s="48"/>
      <c r="T83" s="44"/>
      <c r="U83" s="44"/>
      <c r="V83" s="44"/>
      <c r="W83" s="44"/>
      <c r="X83" s="44"/>
      <c r="Y83" s="44"/>
    </row>
    <row r="84" spans="1:25">
      <c r="A84" s="44"/>
      <c r="B84" s="44"/>
      <c r="C84" s="44"/>
      <c r="D84" s="49"/>
      <c r="E84" s="49"/>
      <c r="F84" s="49"/>
      <c r="G84" s="44"/>
      <c r="H84" s="44"/>
      <c r="I84" s="45"/>
      <c r="J84" s="44"/>
      <c r="K84" s="44"/>
      <c r="L84" s="44"/>
      <c r="M84" s="44"/>
      <c r="N84" s="44"/>
      <c r="O84" s="44"/>
      <c r="P84" s="44"/>
      <c r="Q84" s="44"/>
      <c r="R84" s="44"/>
      <c r="S84" s="48"/>
      <c r="T84" s="44"/>
      <c r="U84" s="44"/>
      <c r="V84" s="44"/>
      <c r="W84" s="44"/>
      <c r="X84" s="44"/>
      <c r="Y84" s="44"/>
    </row>
    <row r="85" spans="1:25">
      <c r="A85" s="44"/>
      <c r="B85" s="44"/>
      <c r="C85" s="44"/>
      <c r="D85" s="49"/>
      <c r="E85" s="49"/>
      <c r="F85" s="49"/>
      <c r="G85" s="44"/>
      <c r="H85" s="44"/>
      <c r="I85" s="45"/>
      <c r="J85" s="44"/>
      <c r="K85" s="44"/>
      <c r="L85" s="44"/>
      <c r="M85" s="44"/>
      <c r="N85" s="44"/>
      <c r="O85" s="44"/>
      <c r="P85" s="44"/>
      <c r="Q85" s="44"/>
      <c r="R85" s="44"/>
      <c r="S85" s="48"/>
      <c r="T85" s="44"/>
      <c r="U85" s="44"/>
      <c r="V85" s="44"/>
      <c r="W85" s="44"/>
      <c r="X85" s="44"/>
      <c r="Y85" s="44"/>
    </row>
    <row r="86" spans="1:25">
      <c r="A86" s="44"/>
      <c r="B86" s="44"/>
      <c r="C86" s="44"/>
      <c r="D86" s="49"/>
      <c r="E86" s="49"/>
      <c r="F86" s="49"/>
      <c r="G86" s="44"/>
      <c r="H86" s="44"/>
      <c r="I86" s="45"/>
      <c r="J86" s="44"/>
      <c r="K86" s="44"/>
      <c r="L86" s="44"/>
      <c r="M86" s="44"/>
      <c r="N86" s="44"/>
      <c r="O86" s="44"/>
      <c r="P86" s="44"/>
      <c r="Q86" s="44"/>
      <c r="R86" s="44"/>
      <c r="S86" s="48"/>
      <c r="T86" s="44"/>
      <c r="U86" s="44"/>
      <c r="V86" s="44"/>
      <c r="W86" s="44"/>
      <c r="X86" s="44"/>
      <c r="Y86" s="44"/>
    </row>
    <row r="87" spans="1:25">
      <c r="A87" s="44"/>
      <c r="B87" s="44"/>
      <c r="C87" s="44"/>
      <c r="D87" s="49"/>
      <c r="E87" s="49"/>
      <c r="F87" s="49"/>
      <c r="G87" s="44"/>
      <c r="H87" s="44"/>
      <c r="I87" s="45"/>
      <c r="J87" s="44"/>
      <c r="K87" s="44"/>
      <c r="L87" s="44"/>
      <c r="M87" s="44"/>
      <c r="N87" s="44"/>
      <c r="O87" s="44"/>
      <c r="P87" s="44"/>
      <c r="Q87" s="44"/>
      <c r="R87" s="44"/>
      <c r="S87" s="48"/>
      <c r="T87" s="44"/>
      <c r="U87" s="44"/>
      <c r="V87" s="44"/>
      <c r="W87" s="44"/>
      <c r="X87" s="44"/>
      <c r="Y87" s="44"/>
    </row>
    <row r="88" spans="1:25">
      <c r="A88" s="44"/>
      <c r="B88" s="44"/>
      <c r="C88" s="44"/>
      <c r="D88" s="49"/>
      <c r="E88" s="49"/>
      <c r="F88" s="49"/>
      <c r="G88" s="44"/>
      <c r="H88" s="44"/>
      <c r="I88" s="45"/>
      <c r="J88" s="44"/>
      <c r="K88" s="44"/>
      <c r="L88" s="44"/>
      <c r="M88" s="44"/>
      <c r="N88" s="44"/>
      <c r="O88" s="44"/>
      <c r="P88" s="44"/>
      <c r="Q88" s="44"/>
      <c r="R88" s="44"/>
      <c r="S88" s="48"/>
      <c r="T88" s="44"/>
      <c r="U88" s="44"/>
      <c r="V88" s="44"/>
      <c r="W88" s="44"/>
      <c r="X88" s="44"/>
      <c r="Y88" s="44"/>
    </row>
    <row r="89" spans="1:25">
      <c r="A89" s="44"/>
      <c r="B89" s="44"/>
      <c r="C89" s="44"/>
      <c r="D89" s="49"/>
      <c r="E89" s="49"/>
      <c r="F89" s="49"/>
      <c r="G89" s="44"/>
      <c r="H89" s="44"/>
      <c r="I89" s="45"/>
      <c r="J89" s="44"/>
      <c r="K89" s="44"/>
      <c r="L89" s="44"/>
      <c r="M89" s="44"/>
      <c r="N89" s="44"/>
      <c r="O89" s="44"/>
      <c r="P89" s="44"/>
      <c r="Q89" s="44"/>
      <c r="R89" s="44"/>
      <c r="S89" s="48"/>
      <c r="T89" s="44"/>
      <c r="U89" s="44"/>
      <c r="V89" s="44"/>
      <c r="W89" s="44"/>
      <c r="X89" s="44"/>
      <c r="Y89" s="44"/>
    </row>
    <row r="90" spans="1:25">
      <c r="A90" s="44"/>
      <c r="B90" s="44"/>
      <c r="C90" s="44"/>
      <c r="D90" s="49"/>
      <c r="E90" s="49"/>
      <c r="F90" s="49"/>
      <c r="G90" s="44"/>
      <c r="H90" s="44"/>
      <c r="I90" s="45"/>
      <c r="J90" s="44"/>
      <c r="K90" s="44"/>
      <c r="L90" s="44"/>
      <c r="M90" s="44"/>
      <c r="N90" s="44"/>
      <c r="O90" s="44"/>
      <c r="P90" s="44"/>
      <c r="Q90" s="44"/>
      <c r="R90" s="44"/>
      <c r="S90" s="48"/>
      <c r="T90" s="44"/>
      <c r="U90" s="44"/>
      <c r="V90" s="44"/>
      <c r="W90" s="44"/>
      <c r="X90" s="44"/>
      <c r="Y90" s="44"/>
    </row>
    <row r="91" spans="1:25">
      <c r="A91" s="44"/>
      <c r="B91" s="44"/>
      <c r="C91" s="44"/>
      <c r="D91" s="49"/>
      <c r="E91" s="49"/>
      <c r="F91" s="49"/>
      <c r="G91" s="44"/>
      <c r="H91" s="44"/>
      <c r="I91" s="45"/>
      <c r="J91" s="44"/>
      <c r="K91" s="44"/>
      <c r="L91" s="44"/>
      <c r="M91" s="44"/>
      <c r="N91" s="44"/>
      <c r="O91" s="44"/>
      <c r="P91" s="44"/>
      <c r="Q91" s="44"/>
      <c r="R91" s="44"/>
      <c r="S91" s="48"/>
      <c r="T91" s="44"/>
      <c r="U91" s="44"/>
      <c r="V91" s="44"/>
      <c r="W91" s="44"/>
      <c r="X91" s="44"/>
      <c r="Y91" s="44"/>
    </row>
    <row r="92" spans="1:25">
      <c r="A92" s="44"/>
      <c r="B92" s="44"/>
      <c r="C92" s="44"/>
      <c r="D92" s="49"/>
      <c r="E92" s="49"/>
      <c r="F92" s="49"/>
      <c r="G92" s="44"/>
      <c r="H92" s="44"/>
      <c r="I92" s="45"/>
      <c r="J92" s="44"/>
      <c r="K92" s="44"/>
      <c r="L92" s="44"/>
      <c r="M92" s="44"/>
      <c r="N92" s="44"/>
      <c r="O92" s="44"/>
      <c r="P92" s="44"/>
      <c r="Q92" s="44"/>
      <c r="R92" s="44"/>
      <c r="S92" s="48"/>
      <c r="T92" s="44"/>
      <c r="U92" s="44"/>
      <c r="V92" s="44"/>
      <c r="W92" s="44"/>
      <c r="X92" s="44"/>
      <c r="Y92" s="44"/>
    </row>
    <row r="93" spans="1:25">
      <c r="A93" s="44"/>
      <c r="B93" s="44"/>
      <c r="C93" s="44"/>
      <c r="D93" s="49"/>
      <c r="E93" s="49"/>
      <c r="F93" s="49"/>
      <c r="G93" s="44"/>
      <c r="H93" s="44"/>
      <c r="I93" s="45"/>
      <c r="J93" s="44"/>
      <c r="K93" s="44"/>
      <c r="L93" s="44"/>
      <c r="M93" s="44"/>
      <c r="N93" s="44"/>
      <c r="O93" s="44"/>
      <c r="P93" s="44"/>
      <c r="Q93" s="44"/>
      <c r="R93" s="44"/>
      <c r="S93" s="48"/>
      <c r="T93" s="44"/>
      <c r="U93" s="44"/>
      <c r="V93" s="44"/>
      <c r="W93" s="44"/>
      <c r="X93" s="44"/>
      <c r="Y93" s="44"/>
    </row>
    <row r="94" spans="1:25">
      <c r="A94" s="44"/>
      <c r="B94" s="44"/>
      <c r="C94" s="44"/>
      <c r="D94" s="49"/>
      <c r="E94" s="49"/>
      <c r="F94" s="49"/>
      <c r="G94" s="44"/>
      <c r="H94" s="44"/>
      <c r="I94" s="45"/>
      <c r="J94" s="44"/>
      <c r="K94" s="44"/>
      <c r="L94" s="44"/>
      <c r="M94" s="44"/>
      <c r="N94" s="44"/>
      <c r="O94" s="44"/>
      <c r="P94" s="44"/>
      <c r="Q94" s="44"/>
      <c r="R94" s="44"/>
      <c r="S94" s="48"/>
      <c r="T94" s="44"/>
      <c r="U94" s="44"/>
      <c r="V94" s="44"/>
      <c r="W94" s="44"/>
      <c r="X94" s="44"/>
      <c r="Y94" s="44"/>
    </row>
    <row r="95" spans="1:25">
      <c r="A95" s="44"/>
      <c r="B95" s="44"/>
      <c r="C95" s="44"/>
      <c r="D95" s="49"/>
      <c r="E95" s="49"/>
      <c r="F95" s="49"/>
      <c r="G95" s="44"/>
      <c r="H95" s="44"/>
      <c r="I95" s="45"/>
      <c r="J95" s="44"/>
      <c r="K95" s="44"/>
      <c r="L95" s="44"/>
      <c r="M95" s="44"/>
      <c r="N95" s="44"/>
      <c r="O95" s="44"/>
      <c r="P95" s="44"/>
      <c r="Q95" s="44"/>
      <c r="R95" s="44"/>
      <c r="S95" s="48"/>
      <c r="T95" s="44"/>
      <c r="U95" s="44"/>
      <c r="V95" s="44"/>
      <c r="W95" s="44"/>
      <c r="X95" s="44"/>
      <c r="Y95" s="44"/>
    </row>
    <row r="96" spans="1:25">
      <c r="A96" s="44"/>
      <c r="B96" s="44"/>
      <c r="C96" s="44"/>
      <c r="D96" s="49"/>
      <c r="E96" s="49"/>
      <c r="F96" s="49"/>
      <c r="G96" s="44"/>
      <c r="H96" s="44"/>
      <c r="I96" s="45"/>
      <c r="J96" s="44"/>
      <c r="K96" s="44"/>
      <c r="L96" s="44"/>
      <c r="M96" s="44"/>
      <c r="N96" s="44"/>
      <c r="O96" s="44"/>
      <c r="P96" s="44"/>
      <c r="Q96" s="44"/>
      <c r="R96" s="44"/>
      <c r="S96" s="48"/>
      <c r="T96" s="44"/>
      <c r="U96" s="44"/>
      <c r="V96" s="44"/>
      <c r="W96" s="44"/>
      <c r="X96" s="44"/>
      <c r="Y96" s="44"/>
    </row>
    <row r="97" spans="1:25">
      <c r="A97" s="44"/>
      <c r="B97" s="44"/>
      <c r="C97" s="44"/>
      <c r="D97" s="49"/>
      <c r="E97" s="49"/>
      <c r="F97" s="49"/>
      <c r="G97" s="44"/>
      <c r="H97" s="44"/>
      <c r="I97" s="45"/>
      <c r="J97" s="44"/>
      <c r="K97" s="44"/>
      <c r="L97" s="44"/>
      <c r="M97" s="44"/>
      <c r="N97" s="44"/>
      <c r="O97" s="44"/>
      <c r="P97" s="44"/>
      <c r="Q97" s="44"/>
      <c r="R97" s="44"/>
      <c r="S97" s="48"/>
      <c r="T97" s="44"/>
      <c r="U97" s="44"/>
      <c r="V97" s="44"/>
      <c r="W97" s="44"/>
      <c r="X97" s="44"/>
      <c r="Y97" s="44"/>
    </row>
    <row r="98" spans="1:25">
      <c r="A98" s="44"/>
      <c r="B98" s="44"/>
      <c r="C98" s="44"/>
      <c r="D98" s="49"/>
      <c r="E98" s="49"/>
      <c r="F98" s="49"/>
      <c r="G98" s="44"/>
      <c r="H98" s="44"/>
      <c r="I98" s="45"/>
      <c r="J98" s="44"/>
      <c r="K98" s="44"/>
      <c r="L98" s="44"/>
      <c r="M98" s="44"/>
      <c r="N98" s="44"/>
      <c r="O98" s="44"/>
      <c r="P98" s="44"/>
      <c r="Q98" s="44"/>
      <c r="R98" s="44"/>
      <c r="S98" s="48"/>
      <c r="T98" s="44"/>
      <c r="U98" s="44"/>
      <c r="V98" s="44"/>
      <c r="W98" s="44"/>
      <c r="X98" s="44"/>
      <c r="Y98" s="44"/>
    </row>
    <row r="99" spans="1:25">
      <c r="A99" s="44"/>
      <c r="B99" s="44"/>
      <c r="C99" s="44"/>
      <c r="D99" s="49"/>
      <c r="E99" s="49"/>
      <c r="F99" s="49"/>
      <c r="G99" s="44"/>
      <c r="H99" s="44"/>
      <c r="I99" s="45"/>
      <c r="J99" s="44"/>
      <c r="K99" s="44"/>
      <c r="L99" s="44"/>
      <c r="M99" s="44"/>
      <c r="N99" s="44"/>
      <c r="O99" s="44"/>
      <c r="P99" s="44"/>
      <c r="Q99" s="44"/>
      <c r="R99" s="44"/>
      <c r="S99" s="48"/>
      <c r="T99" s="44"/>
      <c r="U99" s="44"/>
      <c r="V99" s="44"/>
      <c r="W99" s="44"/>
      <c r="X99" s="44"/>
      <c r="Y99" s="44"/>
    </row>
    <row r="100" spans="1:25">
      <c r="A100" s="44"/>
      <c r="B100" s="44"/>
      <c r="C100" s="44"/>
      <c r="D100" s="49"/>
      <c r="E100" s="49"/>
      <c r="F100" s="49"/>
      <c r="G100" s="44"/>
      <c r="H100" s="44"/>
      <c r="I100" s="45"/>
      <c r="J100" s="44"/>
      <c r="K100" s="44"/>
      <c r="L100" s="44"/>
      <c r="M100" s="44"/>
      <c r="N100" s="44"/>
      <c r="O100" s="44"/>
      <c r="P100" s="44"/>
      <c r="Q100" s="44"/>
      <c r="R100" s="44"/>
      <c r="S100" s="48"/>
      <c r="T100" s="44"/>
      <c r="U100" s="44"/>
      <c r="V100" s="44"/>
      <c r="W100" s="44"/>
      <c r="X100" s="44"/>
      <c r="Y100" s="44"/>
    </row>
    <row r="101" spans="1:25">
      <c r="A101" s="15" t="s">
        <v>263</v>
      </c>
    </row>
  </sheetData>
  <dataValidations xWindow="255" yWindow="330" count="43">
    <dataValidation type="list" allowBlank="1" showInputMessage="1" showErrorMessage="1" promptTitle="Additional Technology" prompt="Available choices of technology depend on choice of technology type (column R)." sqref="X9:X100">
      <formula1>INDIRECT($X9)</formula1>
    </dataValidation>
    <dataValidation type="list" allowBlank="1" showInputMessage="1" showErrorMessage="1" promptTitle="Additional Technology" prompt="Available choices of technology depend on choice of technology type (column O)." sqref="U9:U100">
      <formula1>INDIRECT($U9)</formula1>
    </dataValidation>
    <dataValidation type="list" allowBlank="1" showInputMessage="1" promptTitle="Sector" prompt="Select the sector from the dropdown list.  Available choices depend on choice of vehicle type (column A)." sqref="C9:C100">
      <formula1>INDIRECT($B9)</formula1>
    </dataValidation>
    <dataValidation type="list" allowBlank="1" showInputMessage="1" showErrorMessage="1" sqref="D9:D100">
      <formula1>INDIRECT($C9)</formula1>
    </dataValidation>
    <dataValidation allowBlank="1" showInputMessage="1" showErrorMessage="1" promptTitle="Model" prompt="Enter the Model of the Vehicle&#10;" sqref="F9:F100"/>
    <dataValidation allowBlank="1" showInputMessage="1" showErrorMessage="1" promptTitle="Make" prompt="Enter the make of the vehicle&#10;" sqref="E9:E100"/>
    <dataValidation type="list" allowBlank="1" showInputMessage="1" showErrorMessage="1" promptTitle="Additional Technology Type" prompt="Please choose the technology type from the drop-down menu.  &#10;" sqref="W9:W100">
      <formula1>INDIRECT($X$8)</formula1>
    </dataValidation>
    <dataValidation type="list" allowBlank="1" showInputMessage="1" showErrorMessage="1" promptTitle="Additional Technology Type" prompt="Please choose the technology type from the drop-down menu.  &#10;" sqref="T10:T100">
      <formula1>INDIRECT($U$8)</formula1>
    </dataValidation>
    <dataValidation allowBlank="1" showInputMessage="1" showErrorMessage="1" promptTitle="Horsepower" prompt="For off-road vehicles and equipment only.  Please enter the horsepower for this vehicle or piece of equipment.  " sqref="L8"/>
    <dataValidation type="decimal" errorStyle="warning" operator="greaterThanOrEqual" allowBlank="1" showInputMessage="1" showErrorMessage="1" errorTitle="Invalid entry" error="This field requires a number." promptTitle="Horsepower" prompt="For off-road vehicles and equipment only.  Please enter the horsepower for this vehicle or piece of equipment.  " sqref="L9:L100">
      <formula1>0</formula1>
    </dataValidation>
    <dataValidation type="decimal" errorStyle="warning" operator="greaterThanOrEqual" allowBlank="1" showInputMessage="1" showErrorMessage="1" errorTitle="Invalid entry" error="This field requires a number greater than 0.   " promptTitle="Annual Idling Hours" prompt="For highway vehicles only.  Please enter the average expected idling hours for this vehicle for one year.   &#10;&#10;Note: If your organization does not have this data, estimate.  For example, 5 hrs per week*50 weeks = 250 hours/year.   " sqref="K9:K100">
      <formula1>0</formula1>
    </dataValidation>
    <dataValidation type="whole" errorStyle="warning" allowBlank="1" showInputMessage="1" showErrorMessage="1" errorTitle="Invalid entry" error="This field requires a year 2000 or greater.   " promptTitle="Year Installed/ New Model Year" prompt="Enter the year of installation of retrofits, adoption of new fuel option, engine replacement model year, or engine repower model year.   " sqref="R8 Y8 V8">
      <formula1>2000</formula1>
      <formula2>2020</formula2>
    </dataValidation>
    <dataValidation allowBlank="1" showInputMessage="1" showErrorMessage="1" promptTitle="Usage Rate" prompt="For off-road vehicles only.  Please enter the average expected number of hours this vehicle is used in one year.   &#10;&#10;Note:  If data not maintained, please estimate.  For example, 50 weeks * 30 hr/ week = 1500 annual hrs" sqref="M8"/>
    <dataValidation allowBlank="1" showInputMessage="1" showErrorMessage="1" promptTitle="Annual Idling Hours" prompt="For highway vehicles only.  Please enter the average expected idling hours for this vehicle for one year.&#10;&#10;Note: If your organization does not have this data, estimate.  For example, 5 hrs per week*50 weeks = 250 hours/year.   " sqref="K8"/>
    <dataValidation allowBlank="1" showInputMessage="1" promptTitle="Annual Miles Traveled" prompt="For highway vehicles only.  Please enter the average expected number of miles traveled by this vehicle in one year.&#10;&#10;Note:  If data not maintained, please estimate.  For example, 50 weeks * 100 mi/ week = 5000 annual mi." sqref="J8"/>
    <dataValidation type="whole" errorStyle="warning" allowBlank="1" showInputMessage="1" showErrorMessage="1" errorTitle="invalid entry" error="This should be a year.   " promptTitle="Model Year" prompt="Enter the model year of the vehicle.   " sqref="G8">
      <formula1>1970</formula1>
      <formula2>2020</formula2>
    </dataValidation>
    <dataValidation allowBlank="1" showInputMessage="1" showErrorMessage="1" promptTitle="Technology Type" prompt="Choose the technology type from the drop-down menu.  Leave blank if no technologies applied to this vehicle.&#10;&#10;Note:  If needed, enter any additional technologies for the same vehicle starting in column O to the right.  " sqref="N8"/>
    <dataValidation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8"/>
    <dataValidation allowBlank="1" showInputMessage="1" promptTitle="Fuel Type" prompt="Please choose a fuel type for this vehicle from the drop-down menu.   " sqref="H8"/>
    <dataValidation allowBlank="1" showInputMessage="1" showErrorMessage="1" promptTitle="Additional Technolgoy" prompt="Available choices of technology depend on choice of technology type (column O).&#10;&#10;" sqref="U8"/>
    <dataValidation allowBlank="1" showInputMessage="1" showErrorMessage="1" promptTitle="Additional Technology" prompt="Available choices of technology depend on choice of technology type (column R)." sqref="X8"/>
    <dataValidation allowBlank="1" showInputMessage="1" showErrorMessage="1" promptTitle="Additional Technology Type" prompt="Please choose the technology type from the drop-down menu.  &#10;" sqref="W8 T8"/>
    <dataValidation type="whole" errorStyle="warning" allowBlank="1" showInputMessage="1" showErrorMessage="1" errorTitle="Invalid entry" error="This field requires a year 2000 or greater." promptTitle="Year Installed/ New Model Year" prompt="Enter the year of installation of retrofits, adoption of new fuel option, engine replacement model year, or engine repower model year.   " sqref="Y9:Y100 V9:V100 R9:R100">
      <formula1>2000</formula1>
      <formula2>2020</formula2>
    </dataValidation>
    <dataValidation type="decimal" errorStyle="warning" operator="greaterThanOrEqual" allowBlank="1" showInputMessage="1" showErrorMessage="1" errorTitle="Invalid entry" error="This field requires a number greater than or equal to 0. " promptTitle="Usage Rate" prompt="For off-road vehicles only.  Please enter the average expected number of hours this vehicle is used in one year. &#10;&#10;Note:  If data not maintained, please estimate.  For example, 50 weeks * 30 hr/ week = 1500 annual hrs" sqref="M9:M100">
      <formula1>0</formula1>
    </dataValidation>
    <dataValidation type="decimal" errorStyle="warning" operator="greaterThanOrEqual" allowBlank="1" showInputMessage="1" showErrorMessage="1" errorTitle="Invalid entry" error="This field should have a number greater than 0.   " promptTitle="Annual Miles Traveled/ Vehicle" prompt="For highway vehicles only.  Please enter the average expected number of miles traveled by this vehicle in one year.&#10;&#10;Note:  If data not maintained, please estimate.  For example, 50 weeks * 100 mi/ week = 5000 annual mi." sqref="J9:J100">
      <formula1>0</formula1>
    </dataValidation>
    <dataValidation type="whole" allowBlank="1" showInputMessage="1" promptTitle="Model Year" prompt="Enter the model year of the vehicle.   " sqref="G9:G100">
      <formula1>1970</formula1>
      <formula2>2020</formula2>
    </dataValidation>
    <dataValidation allowBlank="1" promptTitle="New Model Year" prompt="For engine repowers and replacements only.   Please choose from the drop-down menu.  " sqref="S8:S100"/>
    <dataValidation type="decimal" errorStyle="warning" operator="greaterThanOrEqual" allowBlank="1" showInputMessage="1" showErrorMessage="1" error="You have entered an invalid response.   See Fleet Data Example if you need more help.   " promptTitle="Enter Fuel Volume" prompt="gal/year or for CNG use GGE (Gasoline Gallon Equivalent)/ year&#10;&#10;Note:  If data not maintained, please estimate.  For example, 50 weeks * 40 gal/ week = 2000 gal/year" sqref="I9:I100">
      <formula1>0</formula1>
    </dataValidation>
    <dataValidation allowBlank="1" showInputMessage="1" promptTitle="Sector" prompt="Select the vehicle sector from the dropdown list.  Available choices depend on choice of vehicle type (column A)." sqref="C8"/>
    <dataValidation allowBlank="1" showInputMessage="1" showErrorMessage="1" promptTitle="Class/ Application" prompt="Select vehicle application from the drop-down list.  Choices will vary based on choice for sector (Column B).  &#10;" sqref="D8:F8"/>
    <dataValidation allowBlank="1" showInputMessage="1" showErrorMessage="1" promptTitle="Type" prompt="Choose from the drop-down menu." sqref="B8"/>
    <dataValidation type="list" allowBlank="1" showInputMessage="1" showErrorMessage="1" promptTitle="Type" prompt="Choose from the drop-down menu." sqref="B9:B100">
      <formula1>TypeR</formula1>
    </dataValidation>
    <dataValidation allowBlank="1" showInputMessage="1" showErrorMessage="1" promptTitle="Rightsizing Reference #" prompt="Please enter reference number corresponding with the Vehicle that is currently in your fleet that was entered in either Section 3 or 4, under Technology_Type- &quot;Rightsizing&quot;." sqref="A8"/>
    <dataValidation type="list" allowBlank="1" showInputMessage="1" promptTitle="Fuel Type" prompt="Please choose a fuel type for this vehicle from the drop-down menu.   " sqref="H9:H100">
      <formula1>Fuel_Type</formula1>
    </dataValidation>
    <dataValidation type="list" errorStyle="warning" allowBlank="1" showInputMessage="1" promptTitle="Technology Type" prompt="Choose the technology type from the drop-down menu.  Leave blank if no technologies applied to this vehicle.&#10;&#10;Note:  If needed, enter any additional technologies for the same vehicle starting in column O to the right.  " sqref="N9:N100">
      <formula1>Technology_Type</formula1>
    </dataValidation>
    <dataValidation type="list"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9:O100">
      <formula1>INDIRECT($N9)</formula1>
    </dataValidation>
    <dataValidation type="list" allowBlank="1" showInputMessage="1" showErrorMessage="1" promptTitle="Additional Technology Type" prompt="Please choose the technology type from the drop-down menu.  &#10;" sqref="T9">
      <formula1>$T$8</formula1>
    </dataValidation>
    <dataValidation allowBlank="1" showInputMessage="1" showErrorMessage="1" promptTitle="Annual Idling Hours Reduced" prompt="For IDLE REDUCTION STRATEGIES ONLY, Enter the average number of idling hours reduced for the engines in this row." sqref="Q8:Q100"/>
    <dataValidation allowBlank="1" showInputMessage="1" promptTitle="Enter Fuel Volume" prompt="Enter the amount of fuel used (either in gallons or GGE) for all vehicles in the row. If the Vehicle Count is 2 and each vehicle uses 2,000 gal/yr, enter 4,000.&#10;&#10;Note:  If data not maintained, please estimate.&#10;" sqref="I8"/>
    <dataValidation type="list" errorStyle="information" allowBlank="1" showInputMessage="1" showErrorMessage="1" sqref="M3:M4">
      <formula1>$T$1:$T$7</formula1>
    </dataValidation>
    <dataValidation type="list" errorStyle="information" allowBlank="1" showInputMessage="1" showErrorMessage="1" sqref="J1:J6">
      <formula1>$U$1:$U$7</formula1>
    </dataValidation>
    <dataValidation allowBlank="1" showInputMessage="1" showErrorMessage="1" promptTitle="Annual Fuel Volume" prompt="If &quot;Fuel_Options&quot; under &quot;Technology_Type&quot; has been chosen, enter the volume of alternative fuel used for the year in gallons or GGE." sqref="P8:P100"/>
    <dataValidation allowBlank="1" showInputMessage="1" showErrorMessage="1" promptTitle="Rightsizing Ref. #" prompt="Please enter the  corresponding reference number that was entered in either Section 3 or 4, under Technology_Type- &quot;Rightsizing&quot;. This number should match the Ref. # of the Vehicle that is currently in your fleet." sqref="A9:A1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2:Y73"/>
  <sheetViews>
    <sheetView workbookViewId="0"/>
  </sheetViews>
  <sheetFormatPr defaultRowHeight="15"/>
  <cols>
    <col min="1" max="1" width="9.140625" style="15"/>
    <col min="2" max="2" width="14.85546875" style="15" customWidth="1"/>
    <col min="3" max="3" width="17.7109375" style="15" customWidth="1"/>
    <col min="4" max="4" width="7.7109375" style="15" customWidth="1"/>
    <col min="5" max="5" width="15.7109375" style="15" customWidth="1"/>
    <col min="6" max="6" width="16.42578125" style="15" customWidth="1"/>
    <col min="7" max="7" width="7.5703125" style="15" customWidth="1"/>
    <col min="8" max="8" width="15.28515625" style="15" customWidth="1"/>
    <col min="9" max="9" width="7.85546875" style="15" customWidth="1"/>
    <col min="10" max="10" width="9" style="15" customWidth="1"/>
    <col min="11" max="11" width="9.42578125" style="15" customWidth="1"/>
    <col min="12" max="12" width="11.5703125" style="15" customWidth="1"/>
    <col min="13" max="13" width="10.7109375" style="15" customWidth="1"/>
    <col min="14" max="14" width="28.140625" style="15" customWidth="1"/>
    <col min="15" max="15" width="26.28515625" style="15" customWidth="1"/>
    <col min="16" max="17" width="13.7109375" style="15" customWidth="1"/>
    <col min="18" max="18" width="11" style="15" customWidth="1"/>
    <col min="19" max="19" width="9" style="15" customWidth="1"/>
    <col min="20" max="20" width="21.42578125" style="15" customWidth="1"/>
    <col min="21" max="21" width="25.140625" style="15" customWidth="1"/>
    <col min="22" max="22" width="11.7109375" style="15" customWidth="1"/>
    <col min="23" max="23" width="21.7109375" style="15" customWidth="1"/>
    <col min="24" max="24" width="20.42578125" style="15" customWidth="1"/>
    <col min="25" max="25" width="11.42578125" style="15" customWidth="1"/>
    <col min="26" max="16384" width="9.140625" style="15"/>
  </cols>
  <sheetData>
    <row r="2" spans="1:25" ht="23.25">
      <c r="G2" s="16"/>
      <c r="H2" s="17"/>
      <c r="J2" s="76"/>
      <c r="K2" s="17"/>
    </row>
    <row r="3" spans="1:25" ht="23.25">
      <c r="G3" s="16"/>
      <c r="J3" s="76"/>
      <c r="M3" s="18"/>
      <c r="N3" s="18"/>
    </row>
    <row r="4" spans="1:25" ht="23.25">
      <c r="G4" s="16"/>
      <c r="M4" s="18"/>
      <c r="N4" s="18"/>
    </row>
    <row r="7" spans="1:25" ht="21">
      <c r="A7" s="107" t="s">
        <v>189</v>
      </c>
      <c r="B7" s="107"/>
      <c r="C7" s="107"/>
      <c r="D7" s="107"/>
      <c r="E7" s="107"/>
      <c r="F7" s="107"/>
      <c r="G7" s="107"/>
      <c r="H7" s="107"/>
      <c r="I7" s="107"/>
      <c r="J7" s="107"/>
      <c r="K7" s="107"/>
      <c r="L7" s="107"/>
      <c r="M7" s="107"/>
      <c r="N7" s="107"/>
      <c r="O7" s="107"/>
      <c r="P7" s="107"/>
      <c r="Q7" s="107"/>
      <c r="R7" s="107"/>
      <c r="S7" s="107"/>
      <c r="T7" s="43"/>
      <c r="U7" s="43"/>
      <c r="V7" s="43"/>
      <c r="W7" s="43"/>
      <c r="X7" s="43"/>
      <c r="Y7" s="43"/>
    </row>
    <row r="8" spans="1:25" ht="75">
      <c r="A8" s="45" t="s">
        <v>155</v>
      </c>
      <c r="B8" s="45" t="s">
        <v>0</v>
      </c>
      <c r="C8" s="45" t="s">
        <v>238</v>
      </c>
      <c r="D8" s="45" t="s">
        <v>225</v>
      </c>
      <c r="E8" s="45" t="s">
        <v>193</v>
      </c>
      <c r="F8" s="45" t="s">
        <v>194</v>
      </c>
      <c r="G8" s="45" t="s">
        <v>85</v>
      </c>
      <c r="H8" s="46" t="s">
        <v>86</v>
      </c>
      <c r="I8" s="45" t="s">
        <v>183</v>
      </c>
      <c r="J8" s="45" t="s">
        <v>178</v>
      </c>
      <c r="K8" s="45" t="s">
        <v>177</v>
      </c>
      <c r="L8" s="45" t="s">
        <v>176</v>
      </c>
      <c r="M8" s="45" t="s">
        <v>175</v>
      </c>
      <c r="N8" s="45" t="s">
        <v>179</v>
      </c>
      <c r="O8" s="47" t="s">
        <v>180</v>
      </c>
      <c r="P8" s="45" t="s">
        <v>265</v>
      </c>
      <c r="Q8" s="66" t="s">
        <v>249</v>
      </c>
      <c r="R8" s="45" t="s">
        <v>182</v>
      </c>
      <c r="S8" s="48"/>
      <c r="T8" s="45" t="s">
        <v>207</v>
      </c>
      <c r="U8" s="45" t="s">
        <v>181</v>
      </c>
      <c r="V8" s="45" t="s">
        <v>182</v>
      </c>
      <c r="W8" s="45" t="s">
        <v>208</v>
      </c>
      <c r="X8" s="45" t="s">
        <v>181</v>
      </c>
      <c r="Y8" s="45" t="s">
        <v>182</v>
      </c>
    </row>
    <row r="9" spans="1:25">
      <c r="A9" s="44" t="s">
        <v>8</v>
      </c>
      <c r="B9" s="44" t="s">
        <v>14</v>
      </c>
      <c r="C9" s="49" t="s">
        <v>14</v>
      </c>
      <c r="D9" s="49">
        <v>50</v>
      </c>
      <c r="E9" s="49" t="s">
        <v>266</v>
      </c>
      <c r="F9" s="49" t="s">
        <v>267</v>
      </c>
      <c r="G9" s="44">
        <v>2006</v>
      </c>
      <c r="H9" s="44" t="s">
        <v>77</v>
      </c>
      <c r="I9" s="89">
        <f>1054.7*D9</f>
        <v>52735</v>
      </c>
      <c r="J9" s="44">
        <v>27600</v>
      </c>
      <c r="K9" s="44">
        <v>280</v>
      </c>
      <c r="L9" s="44"/>
      <c r="M9" s="44"/>
      <c r="N9" s="44" t="s">
        <v>151</v>
      </c>
      <c r="O9" s="44" t="s">
        <v>131</v>
      </c>
      <c r="P9" s="44">
        <f>0.5*I9</f>
        <v>26367.5</v>
      </c>
      <c r="Q9" s="44">
        <v>200</v>
      </c>
      <c r="R9" s="44">
        <v>2007</v>
      </c>
      <c r="S9" s="48"/>
      <c r="T9" s="44"/>
      <c r="U9" s="44"/>
      <c r="V9" s="44"/>
      <c r="W9" s="44"/>
      <c r="X9" s="44"/>
      <c r="Y9" s="44"/>
    </row>
    <row r="10" spans="1:25">
      <c r="A10" s="44" t="s">
        <v>8</v>
      </c>
      <c r="B10" s="44" t="s">
        <v>14</v>
      </c>
      <c r="C10" s="49" t="s">
        <v>14</v>
      </c>
      <c r="D10" s="49">
        <v>25</v>
      </c>
      <c r="E10" s="49" t="s">
        <v>266</v>
      </c>
      <c r="F10" s="49" t="s">
        <v>267</v>
      </c>
      <c r="G10" s="44">
        <v>2004</v>
      </c>
      <c r="H10" s="44" t="s">
        <v>77</v>
      </c>
      <c r="I10" s="89">
        <f>867.5*D10</f>
        <v>21687.5</v>
      </c>
      <c r="J10" s="44">
        <v>26450</v>
      </c>
      <c r="K10" s="44">
        <v>280</v>
      </c>
      <c r="L10" s="44"/>
      <c r="M10" s="44"/>
      <c r="N10" s="44" t="s">
        <v>150</v>
      </c>
      <c r="O10" s="44" t="s">
        <v>128</v>
      </c>
      <c r="P10" s="44">
        <f t="shared" ref="P10:P17" si="0">0.5*I10</f>
        <v>10843.75</v>
      </c>
      <c r="Q10" s="44"/>
      <c r="R10" s="44">
        <v>2005</v>
      </c>
      <c r="S10" s="48"/>
      <c r="T10" s="44"/>
      <c r="U10" s="44"/>
      <c r="V10" s="44"/>
      <c r="W10" s="44"/>
      <c r="X10" s="44"/>
      <c r="Y10" s="44"/>
    </row>
    <row r="11" spans="1:25">
      <c r="A11" s="44" t="s">
        <v>8</v>
      </c>
      <c r="B11" s="44" t="s">
        <v>14</v>
      </c>
      <c r="C11" s="49" t="s">
        <v>14</v>
      </c>
      <c r="D11" s="49">
        <v>10</v>
      </c>
      <c r="E11" s="49" t="s">
        <v>266</v>
      </c>
      <c r="F11" s="49" t="s">
        <v>267</v>
      </c>
      <c r="G11" s="44">
        <v>2004</v>
      </c>
      <c r="H11" s="44" t="s">
        <v>77</v>
      </c>
      <c r="I11" s="89">
        <f>1964.9*D11</f>
        <v>19649</v>
      </c>
      <c r="J11" s="44">
        <v>27600</v>
      </c>
      <c r="K11" s="44">
        <v>280</v>
      </c>
      <c r="L11" s="44"/>
      <c r="M11" s="44"/>
      <c r="N11" s="44" t="s">
        <v>150</v>
      </c>
      <c r="O11" s="44" t="s">
        <v>128</v>
      </c>
      <c r="P11" s="44">
        <f t="shared" si="0"/>
        <v>9824.5</v>
      </c>
      <c r="Q11" s="44"/>
      <c r="R11" s="44">
        <v>2005</v>
      </c>
      <c r="S11" s="48"/>
      <c r="T11" s="44"/>
      <c r="U11" s="44"/>
      <c r="V11" s="44"/>
      <c r="W11" s="44"/>
      <c r="X11" s="44"/>
      <c r="Y11" s="44"/>
    </row>
    <row r="12" spans="1:25">
      <c r="A12" s="44" t="s">
        <v>8</v>
      </c>
      <c r="B12" s="44" t="s">
        <v>14</v>
      </c>
      <c r="C12" s="49" t="s">
        <v>14</v>
      </c>
      <c r="D12" s="49">
        <v>10</v>
      </c>
      <c r="E12" s="49" t="s">
        <v>266</v>
      </c>
      <c r="F12" s="49" t="s">
        <v>267</v>
      </c>
      <c r="G12" s="44">
        <v>2009</v>
      </c>
      <c r="H12" s="44" t="s">
        <v>77</v>
      </c>
      <c r="I12" s="89">
        <f t="shared" ref="I12" si="1">1054.7*D12</f>
        <v>10547</v>
      </c>
      <c r="J12" s="44">
        <v>27197.5</v>
      </c>
      <c r="K12" s="44">
        <v>280</v>
      </c>
      <c r="L12" s="44"/>
      <c r="M12" s="44"/>
      <c r="N12" s="44" t="s">
        <v>150</v>
      </c>
      <c r="O12" s="44" t="s">
        <v>128</v>
      </c>
      <c r="P12" s="44">
        <f t="shared" si="0"/>
        <v>5273.5</v>
      </c>
      <c r="Q12" s="44"/>
      <c r="R12" s="44">
        <v>2010</v>
      </c>
      <c r="S12" s="48"/>
      <c r="T12" s="44"/>
      <c r="U12" s="44"/>
      <c r="V12" s="44"/>
      <c r="W12" s="44"/>
      <c r="X12" s="44"/>
      <c r="Y12" s="44"/>
    </row>
    <row r="13" spans="1:25">
      <c r="A13" s="44" t="s">
        <v>8</v>
      </c>
      <c r="B13" s="44" t="s">
        <v>190</v>
      </c>
      <c r="C13" s="49" t="s">
        <v>22</v>
      </c>
      <c r="D13" s="49">
        <v>20</v>
      </c>
      <c r="E13" s="49" t="s">
        <v>266</v>
      </c>
      <c r="F13" s="49" t="s">
        <v>267</v>
      </c>
      <c r="G13" s="44">
        <v>2005</v>
      </c>
      <c r="H13" s="44" t="s">
        <v>77</v>
      </c>
      <c r="I13" s="89">
        <f t="shared" ref="I13" si="2">867.5*D13</f>
        <v>17350</v>
      </c>
      <c r="J13" s="44">
        <v>26956</v>
      </c>
      <c r="K13" s="44">
        <v>280</v>
      </c>
      <c r="L13" s="44"/>
      <c r="M13" s="44"/>
      <c r="N13" s="44" t="s">
        <v>150</v>
      </c>
      <c r="O13" s="44" t="s">
        <v>128</v>
      </c>
      <c r="P13" s="44">
        <f t="shared" si="0"/>
        <v>8675</v>
      </c>
      <c r="Q13" s="44"/>
      <c r="R13" s="44">
        <v>2006</v>
      </c>
      <c r="S13" s="48"/>
      <c r="T13" s="44" t="s">
        <v>147</v>
      </c>
      <c r="U13" s="44" t="s">
        <v>114</v>
      </c>
      <c r="V13" s="44"/>
      <c r="W13" s="44"/>
      <c r="X13" s="44"/>
      <c r="Y13" s="44"/>
    </row>
    <row r="14" spans="1:25">
      <c r="A14" s="44" t="s">
        <v>8</v>
      </c>
      <c r="B14" s="44" t="s">
        <v>190</v>
      </c>
      <c r="C14" s="49" t="s">
        <v>22</v>
      </c>
      <c r="D14" s="49">
        <v>20</v>
      </c>
      <c r="E14" s="49" t="s">
        <v>266</v>
      </c>
      <c r="F14" s="49" t="s">
        <v>267</v>
      </c>
      <c r="G14" s="44">
        <v>2005</v>
      </c>
      <c r="H14" s="44" t="s">
        <v>77</v>
      </c>
      <c r="I14" s="89">
        <f t="shared" ref="I14" si="3">1964.9*D14</f>
        <v>39298</v>
      </c>
      <c r="J14" s="44">
        <v>28750</v>
      </c>
      <c r="K14" s="44">
        <v>280</v>
      </c>
      <c r="L14" s="44"/>
      <c r="M14" s="44"/>
      <c r="N14" s="44" t="s">
        <v>150</v>
      </c>
      <c r="O14" s="44" t="s">
        <v>128</v>
      </c>
      <c r="P14" s="44">
        <f t="shared" si="0"/>
        <v>19649</v>
      </c>
      <c r="Q14" s="44"/>
      <c r="R14" s="44">
        <v>2006</v>
      </c>
      <c r="S14" s="48"/>
      <c r="T14" s="44"/>
      <c r="U14" s="44"/>
      <c r="V14" s="44"/>
      <c r="W14" s="44"/>
      <c r="X14" s="44"/>
      <c r="Y14" s="44"/>
    </row>
    <row r="15" spans="1:25">
      <c r="A15" s="44" t="s">
        <v>8</v>
      </c>
      <c r="B15" s="44" t="s">
        <v>190</v>
      </c>
      <c r="C15" s="49" t="s">
        <v>22</v>
      </c>
      <c r="D15" s="49">
        <v>1</v>
      </c>
      <c r="E15" s="49" t="s">
        <v>266</v>
      </c>
      <c r="F15" s="49" t="s">
        <v>267</v>
      </c>
      <c r="G15" s="44">
        <v>1998</v>
      </c>
      <c r="H15" s="44" t="s">
        <v>77</v>
      </c>
      <c r="I15" s="89">
        <f t="shared" ref="I15" si="4">1054.7*D15</f>
        <v>1054.7</v>
      </c>
      <c r="J15" s="44">
        <v>31625</v>
      </c>
      <c r="K15" s="44">
        <v>280</v>
      </c>
      <c r="L15" s="44"/>
      <c r="M15" s="44"/>
      <c r="N15" s="44" t="s">
        <v>150</v>
      </c>
      <c r="O15" s="44" t="s">
        <v>128</v>
      </c>
      <c r="P15" s="44">
        <f t="shared" si="0"/>
        <v>527.35</v>
      </c>
      <c r="Q15" s="44"/>
      <c r="R15" s="44">
        <v>2000</v>
      </c>
      <c r="S15" s="48"/>
      <c r="T15" s="44"/>
      <c r="U15" s="44"/>
      <c r="V15" s="44"/>
      <c r="W15" s="44"/>
      <c r="X15" s="44"/>
      <c r="Y15" s="44"/>
    </row>
    <row r="16" spans="1:25">
      <c r="A16" s="44" t="s">
        <v>8</v>
      </c>
      <c r="B16" s="44" t="s">
        <v>190</v>
      </c>
      <c r="C16" s="49" t="s">
        <v>22</v>
      </c>
      <c r="D16" s="49">
        <v>1</v>
      </c>
      <c r="E16" s="49" t="s">
        <v>266</v>
      </c>
      <c r="F16" s="49" t="s">
        <v>267</v>
      </c>
      <c r="G16" s="44">
        <v>1999</v>
      </c>
      <c r="H16" s="44" t="s">
        <v>77</v>
      </c>
      <c r="I16" s="89">
        <f t="shared" ref="I16" si="5">867.5*D16</f>
        <v>867.5</v>
      </c>
      <c r="J16" s="44">
        <v>27600</v>
      </c>
      <c r="K16" s="44">
        <v>280</v>
      </c>
      <c r="L16" s="44"/>
      <c r="M16" s="44"/>
      <c r="N16" s="44" t="s">
        <v>150</v>
      </c>
      <c r="O16" s="44" t="s">
        <v>128</v>
      </c>
      <c r="P16" s="44">
        <f t="shared" si="0"/>
        <v>433.75</v>
      </c>
      <c r="Q16" s="44"/>
      <c r="R16" s="44">
        <v>2000</v>
      </c>
      <c r="S16" s="48"/>
      <c r="T16" s="44"/>
      <c r="U16" s="44"/>
      <c r="V16" s="44"/>
      <c r="W16" s="44"/>
      <c r="X16" s="44"/>
      <c r="Y16" s="44"/>
    </row>
    <row r="17" spans="1:25">
      <c r="A17" s="44" t="s">
        <v>8</v>
      </c>
      <c r="B17" s="44" t="s">
        <v>190</v>
      </c>
      <c r="C17" s="49" t="s">
        <v>22</v>
      </c>
      <c r="D17" s="49">
        <v>1</v>
      </c>
      <c r="E17" s="49" t="s">
        <v>266</v>
      </c>
      <c r="F17" s="49" t="s">
        <v>267</v>
      </c>
      <c r="G17" s="44">
        <v>2000</v>
      </c>
      <c r="H17" s="44" t="s">
        <v>77</v>
      </c>
      <c r="I17" s="89">
        <f t="shared" ref="I17" si="6">1964.9*D17</f>
        <v>1964.9</v>
      </c>
      <c r="J17" s="44">
        <v>25300</v>
      </c>
      <c r="K17" s="44">
        <v>280</v>
      </c>
      <c r="L17" s="44"/>
      <c r="M17" s="44"/>
      <c r="N17" s="44" t="s">
        <v>150</v>
      </c>
      <c r="O17" s="44" t="s">
        <v>128</v>
      </c>
      <c r="P17" s="44">
        <f t="shared" si="0"/>
        <v>982.45</v>
      </c>
      <c r="Q17" s="44"/>
      <c r="R17" s="44">
        <v>2001</v>
      </c>
      <c r="S17" s="48"/>
      <c r="T17" s="44"/>
      <c r="U17" s="44"/>
      <c r="V17" s="44"/>
      <c r="W17" s="44"/>
      <c r="X17" s="44"/>
      <c r="Y17" s="44"/>
    </row>
    <row r="18" spans="1:25">
      <c r="A18" s="44" t="s">
        <v>8</v>
      </c>
      <c r="B18" s="44" t="s">
        <v>190</v>
      </c>
      <c r="C18" s="49" t="s">
        <v>22</v>
      </c>
      <c r="D18" s="49">
        <v>1</v>
      </c>
      <c r="E18" s="49" t="s">
        <v>266</v>
      </c>
      <c r="F18" s="49" t="s">
        <v>267</v>
      </c>
      <c r="G18" s="44">
        <v>2001</v>
      </c>
      <c r="H18" s="44" t="s">
        <v>77</v>
      </c>
      <c r="I18" s="89">
        <f t="shared" ref="I18" si="7">1054.7*D18</f>
        <v>1054.7</v>
      </c>
      <c r="J18" s="44">
        <v>25875</v>
      </c>
      <c r="K18" s="44">
        <v>280</v>
      </c>
      <c r="L18" s="44"/>
      <c r="M18" s="44"/>
      <c r="N18" s="44" t="s">
        <v>145</v>
      </c>
      <c r="O18" s="44" t="s">
        <v>97</v>
      </c>
      <c r="P18" s="44"/>
      <c r="Q18" s="44"/>
      <c r="R18" s="44">
        <v>2001</v>
      </c>
      <c r="S18" s="48"/>
      <c r="T18" s="44"/>
      <c r="U18" s="44"/>
      <c r="V18" s="44"/>
      <c r="W18" s="44"/>
      <c r="X18" s="44"/>
      <c r="Y18" s="44"/>
    </row>
    <row r="19" spans="1:25">
      <c r="A19" s="44" t="s">
        <v>8</v>
      </c>
      <c r="B19" s="44" t="s">
        <v>190</v>
      </c>
      <c r="C19" s="49" t="s">
        <v>22</v>
      </c>
      <c r="D19" s="49">
        <v>1</v>
      </c>
      <c r="E19" s="49" t="s">
        <v>266</v>
      </c>
      <c r="F19" s="49" t="s">
        <v>267</v>
      </c>
      <c r="G19" s="44">
        <v>2002</v>
      </c>
      <c r="H19" s="44" t="s">
        <v>77</v>
      </c>
      <c r="I19" s="89">
        <f t="shared" ref="I19" si="8">867.5*D19</f>
        <v>867.5</v>
      </c>
      <c r="J19" s="44">
        <v>27312.5</v>
      </c>
      <c r="K19" s="44">
        <v>280</v>
      </c>
      <c r="L19" s="44"/>
      <c r="M19" s="44"/>
      <c r="N19" s="44" t="s">
        <v>152</v>
      </c>
      <c r="O19" s="44" t="s">
        <v>140</v>
      </c>
      <c r="P19" s="44"/>
      <c r="Q19" s="44"/>
      <c r="R19" s="44">
        <v>2003</v>
      </c>
      <c r="S19" s="48"/>
      <c r="T19" s="44"/>
      <c r="U19" s="44"/>
      <c r="V19" s="44"/>
      <c r="W19" s="44"/>
      <c r="X19" s="44"/>
      <c r="Y19" s="44"/>
    </row>
    <row r="20" spans="1:25">
      <c r="A20" s="44" t="s">
        <v>8</v>
      </c>
      <c r="B20" s="44" t="s">
        <v>190</v>
      </c>
      <c r="C20" s="49" t="s">
        <v>22</v>
      </c>
      <c r="D20" s="49">
        <v>1</v>
      </c>
      <c r="E20" s="49" t="s">
        <v>266</v>
      </c>
      <c r="F20" s="49" t="s">
        <v>267</v>
      </c>
      <c r="G20" s="44">
        <v>2003</v>
      </c>
      <c r="H20" s="44" t="s">
        <v>77</v>
      </c>
      <c r="I20" s="89">
        <f t="shared" ref="I20" si="9">1964.9*D20</f>
        <v>1964.9</v>
      </c>
      <c r="J20" s="44">
        <v>27312.5</v>
      </c>
      <c r="K20" s="44">
        <v>280</v>
      </c>
      <c r="L20" s="44"/>
      <c r="M20" s="44"/>
      <c r="N20" s="44" t="s">
        <v>153</v>
      </c>
      <c r="O20" s="44" t="s">
        <v>141</v>
      </c>
      <c r="P20" s="44"/>
      <c r="Q20" s="44"/>
      <c r="R20" s="44">
        <v>2004</v>
      </c>
      <c r="S20" s="48"/>
      <c r="T20" s="44"/>
      <c r="U20" s="44"/>
      <c r="V20" s="44"/>
      <c r="W20" s="44"/>
      <c r="X20" s="44"/>
      <c r="Y20" s="44"/>
    </row>
    <row r="21" spans="1:25">
      <c r="A21" s="44"/>
      <c r="B21" s="44"/>
      <c r="C21" s="49"/>
      <c r="D21" s="49"/>
      <c r="E21" s="49"/>
      <c r="F21" s="49"/>
      <c r="G21" s="44"/>
      <c r="H21" s="44"/>
      <c r="I21" s="45"/>
      <c r="J21" s="44"/>
      <c r="K21" s="44"/>
      <c r="L21" s="44"/>
      <c r="M21" s="44"/>
      <c r="N21" s="44"/>
      <c r="O21" s="44"/>
      <c r="P21" s="44"/>
      <c r="Q21" s="44"/>
      <c r="R21" s="44"/>
      <c r="S21" s="48"/>
      <c r="T21" s="44"/>
      <c r="U21" s="44"/>
      <c r="V21" s="44"/>
      <c r="W21" s="44"/>
      <c r="X21" s="44"/>
      <c r="Y21" s="44"/>
    </row>
    <row r="22" spans="1:25">
      <c r="A22" s="44"/>
      <c r="B22" s="44"/>
      <c r="C22" s="49"/>
      <c r="D22" s="49"/>
      <c r="E22" s="49"/>
      <c r="F22" s="49"/>
      <c r="G22" s="44"/>
      <c r="H22" s="44"/>
      <c r="I22" s="45"/>
      <c r="J22" s="44"/>
      <c r="K22" s="44"/>
      <c r="L22" s="44"/>
      <c r="M22" s="44"/>
      <c r="N22" s="44"/>
      <c r="O22" s="44"/>
      <c r="P22" s="44"/>
      <c r="Q22" s="44"/>
      <c r="R22" s="44"/>
      <c r="S22" s="48"/>
      <c r="T22" s="44"/>
      <c r="U22" s="44"/>
      <c r="V22" s="44"/>
      <c r="W22" s="44"/>
      <c r="X22" s="44"/>
      <c r="Y22" s="44"/>
    </row>
    <row r="23" spans="1:25">
      <c r="A23" s="44"/>
      <c r="B23" s="44"/>
      <c r="C23" s="49"/>
      <c r="D23" s="49"/>
      <c r="E23" s="49"/>
      <c r="F23" s="49"/>
      <c r="G23" s="44"/>
      <c r="H23" s="44"/>
      <c r="I23" s="45"/>
      <c r="J23" s="44"/>
      <c r="K23" s="44"/>
      <c r="L23" s="44"/>
      <c r="M23" s="44"/>
      <c r="N23" s="44"/>
      <c r="O23" s="44"/>
      <c r="P23" s="44"/>
      <c r="Q23" s="44"/>
      <c r="R23" s="44"/>
      <c r="S23" s="48"/>
      <c r="T23" s="44"/>
      <c r="U23" s="44"/>
      <c r="V23" s="44"/>
      <c r="W23" s="44"/>
      <c r="X23" s="44"/>
      <c r="Y23" s="44"/>
    </row>
    <row r="24" spans="1:25">
      <c r="A24" s="44"/>
      <c r="B24" s="44"/>
      <c r="C24" s="49"/>
      <c r="D24" s="49"/>
      <c r="E24" s="49"/>
      <c r="F24" s="49"/>
      <c r="G24" s="44"/>
      <c r="H24" s="44"/>
      <c r="I24" s="45"/>
      <c r="J24" s="44"/>
      <c r="K24" s="44"/>
      <c r="L24" s="44"/>
      <c r="M24" s="44"/>
      <c r="N24" s="44"/>
      <c r="O24" s="44"/>
      <c r="P24" s="44"/>
      <c r="Q24" s="44"/>
      <c r="R24" s="44"/>
      <c r="S24" s="48"/>
      <c r="T24" s="44"/>
      <c r="U24" s="44"/>
      <c r="V24" s="44"/>
      <c r="W24" s="44"/>
      <c r="X24" s="44"/>
      <c r="Y24" s="44"/>
    </row>
    <row r="25" spans="1:25">
      <c r="A25" s="44"/>
      <c r="B25" s="44"/>
      <c r="C25" s="49"/>
      <c r="D25" s="49"/>
      <c r="E25" s="49"/>
      <c r="F25" s="49"/>
      <c r="G25" s="44"/>
      <c r="H25" s="44"/>
      <c r="I25" s="45"/>
      <c r="J25" s="44"/>
      <c r="K25" s="44"/>
      <c r="L25" s="44"/>
      <c r="M25" s="44"/>
      <c r="N25" s="44"/>
      <c r="O25" s="44"/>
      <c r="P25" s="79"/>
      <c r="Q25" s="44"/>
      <c r="R25" s="44"/>
      <c r="S25" s="48"/>
      <c r="T25" s="44"/>
      <c r="U25" s="44"/>
      <c r="V25" s="44"/>
      <c r="W25" s="44"/>
      <c r="X25" s="44"/>
      <c r="Y25" s="44"/>
    </row>
    <row r="26" spans="1:25">
      <c r="A26" s="44"/>
      <c r="B26" s="44"/>
      <c r="C26" s="49"/>
      <c r="D26" s="49"/>
      <c r="E26" s="49"/>
      <c r="F26" s="49"/>
      <c r="G26" s="44"/>
      <c r="H26" s="44"/>
      <c r="I26" s="45"/>
      <c r="J26" s="44"/>
      <c r="K26" s="44"/>
      <c r="L26" s="44"/>
      <c r="M26" s="44"/>
      <c r="N26" s="44"/>
      <c r="O26" s="44"/>
      <c r="P26" s="44"/>
      <c r="Q26" s="44"/>
      <c r="R26" s="44"/>
      <c r="S26" s="48"/>
      <c r="T26" s="44"/>
      <c r="U26" s="44"/>
      <c r="V26" s="44"/>
      <c r="W26" s="44"/>
      <c r="X26" s="44"/>
      <c r="Y26" s="44"/>
    </row>
    <row r="27" spans="1:25">
      <c r="P27" s="22"/>
    </row>
    <row r="28" spans="1:25" ht="21">
      <c r="A28" s="55" t="s">
        <v>206</v>
      </c>
      <c r="B28" s="52"/>
      <c r="C28" s="52"/>
      <c r="E28" s="52"/>
      <c r="F28" s="52"/>
      <c r="G28" s="52"/>
      <c r="H28" s="52"/>
      <c r="I28" s="52"/>
      <c r="J28" s="52"/>
      <c r="K28" s="52"/>
      <c r="L28" s="52"/>
      <c r="M28" s="52"/>
      <c r="N28" s="52"/>
      <c r="O28" s="52"/>
      <c r="P28" s="22"/>
      <c r="Q28" s="52"/>
      <c r="R28" s="52"/>
      <c r="S28" s="42"/>
      <c r="T28" s="43"/>
      <c r="U28" s="43"/>
      <c r="V28" s="43"/>
      <c r="W28" s="43"/>
      <c r="X28" s="43"/>
      <c r="Y28" s="43"/>
    </row>
    <row r="29" spans="1:25" ht="75">
      <c r="A29" s="45" t="s">
        <v>155</v>
      </c>
      <c r="B29" s="45" t="s">
        <v>0</v>
      </c>
      <c r="C29" s="45" t="s">
        <v>238</v>
      </c>
      <c r="D29" s="45" t="s">
        <v>225</v>
      </c>
      <c r="E29" s="45" t="s">
        <v>193</v>
      </c>
      <c r="F29" s="45" t="s">
        <v>194</v>
      </c>
      <c r="G29" s="45" t="s">
        <v>85</v>
      </c>
      <c r="H29" s="46" t="s">
        <v>86</v>
      </c>
      <c r="I29" s="45" t="s">
        <v>183</v>
      </c>
      <c r="J29" s="45" t="s">
        <v>178</v>
      </c>
      <c r="K29" s="45" t="s">
        <v>177</v>
      </c>
      <c r="L29" s="45" t="s">
        <v>176</v>
      </c>
      <c r="M29" s="45" t="s">
        <v>175</v>
      </c>
      <c r="N29" s="45" t="s">
        <v>179</v>
      </c>
      <c r="O29" s="47" t="s">
        <v>180</v>
      </c>
      <c r="P29" s="45" t="s">
        <v>265</v>
      </c>
      <c r="Q29" s="66" t="s">
        <v>249</v>
      </c>
      <c r="R29" s="45" t="s">
        <v>182</v>
      </c>
      <c r="S29" s="48"/>
      <c r="T29" s="45" t="s">
        <v>185</v>
      </c>
      <c r="U29" s="45" t="s">
        <v>181</v>
      </c>
      <c r="V29" s="45" t="s">
        <v>182</v>
      </c>
      <c r="W29" s="45" t="s">
        <v>185</v>
      </c>
      <c r="X29" s="45" t="s">
        <v>181</v>
      </c>
      <c r="Y29" s="45" t="s">
        <v>182</v>
      </c>
    </row>
    <row r="30" spans="1:25">
      <c r="A30" s="44" t="s">
        <v>200</v>
      </c>
      <c r="B30" s="44" t="s">
        <v>202</v>
      </c>
      <c r="C30" s="49" t="s">
        <v>220</v>
      </c>
      <c r="D30" s="44">
        <v>20</v>
      </c>
      <c r="E30" s="49" t="s">
        <v>266</v>
      </c>
      <c r="F30" s="49" t="s">
        <v>267</v>
      </c>
      <c r="G30" s="44">
        <v>2005</v>
      </c>
      <c r="H30" s="44" t="s">
        <v>174</v>
      </c>
      <c r="I30" s="89">
        <f>422.2*D30</f>
        <v>8444</v>
      </c>
      <c r="J30" s="89">
        <v>2918</v>
      </c>
      <c r="K30" s="44">
        <v>1000</v>
      </c>
      <c r="L30" s="44"/>
      <c r="M30" s="44"/>
      <c r="N30" s="44" t="s">
        <v>151</v>
      </c>
      <c r="O30" s="44" t="s">
        <v>131</v>
      </c>
      <c r="P30" s="80"/>
      <c r="Q30" s="44">
        <v>500</v>
      </c>
      <c r="R30" s="44">
        <v>2005</v>
      </c>
      <c r="S30" s="48"/>
      <c r="T30" s="44"/>
      <c r="U30" s="44"/>
      <c r="V30" s="44"/>
      <c r="W30" s="44"/>
      <c r="X30" s="44"/>
      <c r="Y30" s="44"/>
    </row>
    <row r="31" spans="1:25">
      <c r="A31" s="44" t="s">
        <v>200</v>
      </c>
      <c r="B31" s="44" t="s">
        <v>202</v>
      </c>
      <c r="C31" s="49" t="s">
        <v>220</v>
      </c>
      <c r="D31" s="44">
        <v>20</v>
      </c>
      <c r="E31" s="49" t="s">
        <v>266</v>
      </c>
      <c r="F31" s="49" t="s">
        <v>267</v>
      </c>
      <c r="G31" s="44">
        <v>2008</v>
      </c>
      <c r="H31" s="44" t="s">
        <v>174</v>
      </c>
      <c r="I31" s="89">
        <f>33.7*D31</f>
        <v>674</v>
      </c>
      <c r="J31" s="89">
        <v>1430</v>
      </c>
      <c r="K31" s="44">
        <v>1223</v>
      </c>
      <c r="L31" s="44"/>
      <c r="M31" s="44"/>
      <c r="N31" s="44" t="s">
        <v>151</v>
      </c>
      <c r="O31" s="44" t="s">
        <v>131</v>
      </c>
      <c r="P31" s="44"/>
      <c r="Q31" s="44">
        <v>500</v>
      </c>
      <c r="R31" s="44">
        <v>2005</v>
      </c>
      <c r="S31" s="48"/>
      <c r="T31" s="44"/>
      <c r="U31" s="44"/>
      <c r="V31" s="44"/>
      <c r="W31" s="44"/>
      <c r="X31" s="44"/>
      <c r="Y31" s="44"/>
    </row>
    <row r="32" spans="1:25">
      <c r="A32" s="44" t="s">
        <v>200</v>
      </c>
      <c r="B32" s="44" t="s">
        <v>201</v>
      </c>
      <c r="C32" s="49" t="s">
        <v>220</v>
      </c>
      <c r="D32" s="44">
        <v>20</v>
      </c>
      <c r="E32" s="49" t="s">
        <v>266</v>
      </c>
      <c r="F32" s="49" t="s">
        <v>267</v>
      </c>
      <c r="G32" s="44">
        <v>2006</v>
      </c>
      <c r="H32" s="44" t="s">
        <v>174</v>
      </c>
      <c r="I32" s="89">
        <f t="shared" ref="I32" si="10">422.2*D32</f>
        <v>8444</v>
      </c>
      <c r="J32" s="89">
        <v>2608</v>
      </c>
      <c r="K32" s="44">
        <v>100</v>
      </c>
      <c r="L32" s="44"/>
      <c r="M32" s="44"/>
      <c r="N32" s="44"/>
      <c r="O32" s="44"/>
      <c r="P32" s="44"/>
      <c r="Q32" s="44"/>
      <c r="R32" s="44"/>
      <c r="S32" s="48"/>
      <c r="T32" s="44"/>
      <c r="U32" s="44"/>
      <c r="V32" s="44"/>
      <c r="W32" s="44"/>
      <c r="X32" s="44"/>
      <c r="Y32" s="44"/>
    </row>
    <row r="33" spans="1:25">
      <c r="A33" s="44" t="s">
        <v>200</v>
      </c>
      <c r="B33" s="44" t="s">
        <v>201</v>
      </c>
      <c r="C33" s="49" t="s">
        <v>220</v>
      </c>
      <c r="D33" s="44">
        <v>20</v>
      </c>
      <c r="E33" s="49" t="s">
        <v>266</v>
      </c>
      <c r="F33" s="49" t="s">
        <v>267</v>
      </c>
      <c r="G33" s="44">
        <v>2006</v>
      </c>
      <c r="H33" s="44" t="s">
        <v>174</v>
      </c>
      <c r="I33" s="89">
        <f t="shared" ref="I33" si="11">33.7*D33</f>
        <v>674</v>
      </c>
      <c r="J33" s="89">
        <v>5991</v>
      </c>
      <c r="K33" s="44">
        <v>100</v>
      </c>
      <c r="L33" s="44"/>
      <c r="M33" s="44"/>
      <c r="N33" s="44"/>
      <c r="O33" s="44"/>
      <c r="P33" s="44"/>
      <c r="Q33" s="44"/>
      <c r="R33" s="44"/>
      <c r="S33" s="48"/>
      <c r="T33" s="44"/>
      <c r="U33" s="44"/>
      <c r="V33" s="44"/>
      <c r="W33" s="44"/>
      <c r="X33" s="44"/>
      <c r="Y33" s="44"/>
    </row>
    <row r="34" spans="1:25">
      <c r="A34" s="44" t="s">
        <v>200</v>
      </c>
      <c r="B34" s="44" t="s">
        <v>203</v>
      </c>
      <c r="C34" s="49" t="s">
        <v>197</v>
      </c>
      <c r="D34" s="44">
        <v>5</v>
      </c>
      <c r="E34" s="49" t="s">
        <v>266</v>
      </c>
      <c r="F34" s="49" t="s">
        <v>267</v>
      </c>
      <c r="G34" s="44">
        <v>2008</v>
      </c>
      <c r="H34" s="44" t="s">
        <v>174</v>
      </c>
      <c r="I34" s="89">
        <f t="shared" ref="I34" si="12">422.2*D34</f>
        <v>2111</v>
      </c>
      <c r="J34" s="89">
        <v>8138</v>
      </c>
      <c r="K34" s="44">
        <v>100</v>
      </c>
      <c r="L34" s="44"/>
      <c r="M34" s="44"/>
      <c r="N34" s="44" t="s">
        <v>92</v>
      </c>
      <c r="O34" s="44" t="s">
        <v>92</v>
      </c>
      <c r="P34" s="44"/>
      <c r="Q34" s="44"/>
      <c r="R34" s="44">
        <v>2008</v>
      </c>
      <c r="S34" s="48"/>
      <c r="T34" s="44"/>
      <c r="U34" s="44"/>
      <c r="V34" s="44"/>
      <c r="W34" s="44"/>
      <c r="X34" s="44"/>
      <c r="Y34" s="44"/>
    </row>
    <row r="35" spans="1:25">
      <c r="A35" s="44" t="s">
        <v>200</v>
      </c>
      <c r="B35" s="44" t="s">
        <v>201</v>
      </c>
      <c r="C35" s="49" t="s">
        <v>197</v>
      </c>
      <c r="D35" s="44">
        <v>5</v>
      </c>
      <c r="E35" s="49" t="s">
        <v>266</v>
      </c>
      <c r="F35" s="49" t="s">
        <v>267</v>
      </c>
      <c r="G35" s="44">
        <v>2007</v>
      </c>
      <c r="H35" s="44" t="s">
        <v>173</v>
      </c>
      <c r="I35" s="89">
        <f t="shared" ref="I35" si="13">33.7*D35</f>
        <v>168.5</v>
      </c>
      <c r="J35" s="89">
        <v>17485</v>
      </c>
      <c r="K35" s="44">
        <v>100</v>
      </c>
      <c r="L35" s="44"/>
      <c r="M35" s="44"/>
      <c r="N35" s="44" t="s">
        <v>150</v>
      </c>
      <c r="O35" s="44" t="s">
        <v>129</v>
      </c>
      <c r="P35" s="44">
        <v>169</v>
      </c>
      <c r="Q35" s="44"/>
      <c r="R35" s="44">
        <v>2007</v>
      </c>
      <c r="S35" s="48"/>
      <c r="T35" s="44"/>
      <c r="U35" s="44"/>
      <c r="V35" s="44"/>
      <c r="W35" s="44"/>
      <c r="X35" s="44"/>
      <c r="Y35" s="44"/>
    </row>
    <row r="36" spans="1:25">
      <c r="A36" s="44" t="s">
        <v>200</v>
      </c>
      <c r="B36" s="44" t="s">
        <v>201</v>
      </c>
      <c r="C36" s="49" t="s">
        <v>195</v>
      </c>
      <c r="D36" s="44">
        <v>25</v>
      </c>
      <c r="E36" s="49" t="s">
        <v>266</v>
      </c>
      <c r="F36" s="49" t="s">
        <v>267</v>
      </c>
      <c r="G36" s="44">
        <v>2007</v>
      </c>
      <c r="H36" s="44" t="s">
        <v>174</v>
      </c>
      <c r="I36" s="89">
        <f t="shared" ref="I36" si="14">422.2*D36</f>
        <v>10555</v>
      </c>
      <c r="J36" s="89">
        <v>20353</v>
      </c>
      <c r="K36" s="44">
        <v>100</v>
      </c>
      <c r="L36" s="44"/>
      <c r="M36" s="44"/>
      <c r="N36" s="44" t="s">
        <v>152</v>
      </c>
      <c r="O36" s="44" t="s">
        <v>140</v>
      </c>
      <c r="P36" s="44"/>
      <c r="Q36" s="44"/>
      <c r="R36" s="44">
        <v>2007</v>
      </c>
      <c r="S36" s="48"/>
      <c r="T36" s="44"/>
      <c r="U36" s="44"/>
      <c r="V36" s="44"/>
      <c r="W36" s="44"/>
      <c r="X36" s="44"/>
      <c r="Y36" s="44"/>
    </row>
    <row r="37" spans="1:25">
      <c r="A37" s="44"/>
      <c r="B37" s="44"/>
      <c r="C37" s="49"/>
      <c r="D37" s="44"/>
      <c r="E37" s="49"/>
      <c r="F37" s="49"/>
      <c r="G37" s="44"/>
      <c r="H37" s="44"/>
      <c r="I37" s="89"/>
      <c r="J37" s="89"/>
      <c r="K37" s="44"/>
      <c r="L37" s="44"/>
      <c r="M37" s="44"/>
      <c r="N37" s="44"/>
      <c r="O37" s="44"/>
      <c r="P37" s="44"/>
      <c r="Q37" s="44"/>
      <c r="R37" s="44"/>
      <c r="S37" s="48"/>
      <c r="T37" s="44"/>
      <c r="U37" s="44"/>
      <c r="V37" s="44"/>
      <c r="W37" s="44"/>
      <c r="X37" s="44"/>
      <c r="Y37" s="44"/>
    </row>
    <row r="38" spans="1:25">
      <c r="A38" s="44"/>
      <c r="B38" s="44"/>
      <c r="C38" s="49"/>
      <c r="D38" s="44"/>
      <c r="E38" s="49"/>
      <c r="F38" s="49"/>
      <c r="G38" s="44"/>
      <c r="H38" s="44"/>
      <c r="I38" s="89"/>
      <c r="J38" s="89"/>
      <c r="K38" s="44"/>
      <c r="L38" s="44"/>
      <c r="M38" s="44"/>
      <c r="N38" s="44"/>
      <c r="O38" s="44"/>
      <c r="P38" s="44"/>
      <c r="Q38" s="44"/>
      <c r="R38" s="44"/>
      <c r="S38" s="48"/>
      <c r="T38" s="44"/>
      <c r="U38" s="44"/>
      <c r="V38" s="44"/>
      <c r="W38" s="44"/>
      <c r="X38" s="44"/>
      <c r="Y38" s="44"/>
    </row>
    <row r="39" spans="1:25">
      <c r="A39" s="44"/>
      <c r="B39" s="44"/>
      <c r="C39" s="49"/>
      <c r="D39" s="44"/>
      <c r="E39" s="49"/>
      <c r="F39" s="49"/>
      <c r="G39" s="44"/>
      <c r="H39" s="44"/>
      <c r="I39" s="45"/>
      <c r="J39" s="44"/>
      <c r="K39" s="44"/>
      <c r="L39" s="44"/>
      <c r="M39" s="44"/>
      <c r="N39" s="44"/>
      <c r="O39" s="44"/>
      <c r="P39" s="44"/>
      <c r="Q39" s="44"/>
      <c r="R39" s="44"/>
      <c r="S39" s="48"/>
      <c r="T39" s="44"/>
      <c r="U39" s="44"/>
      <c r="V39" s="44"/>
      <c r="W39" s="44"/>
      <c r="X39" s="44"/>
      <c r="Y39" s="44"/>
    </row>
    <row r="40" spans="1:25">
      <c r="A40" s="44"/>
      <c r="B40" s="44"/>
      <c r="C40" s="49"/>
      <c r="D40" s="44"/>
      <c r="E40" s="49"/>
      <c r="F40" s="49"/>
      <c r="G40" s="44"/>
      <c r="H40" s="44"/>
      <c r="I40" s="45"/>
      <c r="J40" s="44"/>
      <c r="K40" s="44"/>
      <c r="L40" s="44"/>
      <c r="M40" s="44"/>
      <c r="N40" s="44"/>
      <c r="O40" s="44"/>
      <c r="P40" s="44"/>
      <c r="Q40" s="44"/>
      <c r="R40" s="44"/>
      <c r="S40" s="48"/>
      <c r="T40" s="44"/>
      <c r="U40" s="44"/>
      <c r="V40" s="44"/>
      <c r="W40" s="44"/>
      <c r="X40" s="44"/>
      <c r="Y40" s="44"/>
    </row>
    <row r="41" spans="1:25">
      <c r="A41" s="44"/>
      <c r="B41" s="44"/>
      <c r="C41" s="49"/>
      <c r="D41" s="44"/>
      <c r="E41" s="49"/>
      <c r="F41" s="49"/>
      <c r="G41" s="44"/>
      <c r="H41" s="44"/>
      <c r="I41" s="45"/>
      <c r="J41" s="44"/>
      <c r="K41" s="44"/>
      <c r="L41" s="44"/>
      <c r="M41" s="44"/>
      <c r="N41" s="44"/>
      <c r="O41" s="44"/>
      <c r="P41" s="44"/>
      <c r="Q41" s="44"/>
      <c r="R41" s="44"/>
      <c r="S41" s="48"/>
      <c r="T41" s="44"/>
      <c r="U41" s="44"/>
      <c r="V41" s="44"/>
      <c r="W41" s="44"/>
      <c r="X41" s="44"/>
      <c r="Y41" s="44"/>
    </row>
    <row r="42" spans="1:25">
      <c r="A42" s="44"/>
      <c r="B42" s="44"/>
      <c r="C42" s="49"/>
      <c r="D42" s="44"/>
      <c r="E42" s="49"/>
      <c r="F42" s="49"/>
      <c r="G42" s="44"/>
      <c r="H42" s="44"/>
      <c r="I42" s="45"/>
      <c r="J42" s="44"/>
      <c r="K42" s="44"/>
      <c r="L42" s="44"/>
      <c r="M42" s="44"/>
      <c r="N42" s="44"/>
      <c r="O42" s="44"/>
      <c r="P42" s="44"/>
      <c r="Q42" s="44"/>
      <c r="R42" s="44"/>
      <c r="S42" s="48"/>
      <c r="T42" s="44"/>
      <c r="U42" s="44"/>
      <c r="V42" s="44"/>
      <c r="W42" s="44"/>
      <c r="X42" s="44"/>
      <c r="Y42" s="44"/>
    </row>
    <row r="43" spans="1:25">
      <c r="A43" s="44"/>
      <c r="B43" s="44"/>
      <c r="C43" s="49"/>
      <c r="D43" s="44"/>
      <c r="E43" s="49"/>
      <c r="F43" s="49"/>
      <c r="G43" s="44"/>
      <c r="H43" s="44"/>
      <c r="I43" s="45"/>
      <c r="J43" s="44"/>
      <c r="K43" s="44"/>
      <c r="L43" s="44"/>
      <c r="M43" s="44"/>
      <c r="N43" s="44"/>
      <c r="O43" s="44"/>
      <c r="P43" s="44"/>
      <c r="Q43" s="44"/>
      <c r="R43" s="44"/>
      <c r="S43" s="48"/>
      <c r="T43" s="44"/>
      <c r="U43" s="44"/>
      <c r="V43" s="44"/>
      <c r="W43" s="44"/>
      <c r="X43" s="44"/>
      <c r="Y43" s="44"/>
    </row>
    <row r="44" spans="1:25">
      <c r="A44" s="44"/>
      <c r="B44" s="44"/>
      <c r="C44" s="49"/>
      <c r="D44" s="44"/>
      <c r="E44" s="49"/>
      <c r="F44" s="49"/>
      <c r="G44" s="44"/>
      <c r="H44" s="44"/>
      <c r="I44" s="45"/>
      <c r="J44" s="44"/>
      <c r="K44" s="44"/>
      <c r="L44" s="44"/>
      <c r="M44" s="44"/>
      <c r="N44" s="44"/>
      <c r="O44" s="44"/>
      <c r="P44" s="44"/>
      <c r="Q44" s="44"/>
      <c r="R44" s="44"/>
      <c r="S44" s="48"/>
      <c r="T44" s="44"/>
      <c r="U44" s="44"/>
      <c r="V44" s="44"/>
      <c r="W44" s="44"/>
      <c r="X44" s="44"/>
      <c r="Y44" s="44"/>
    </row>
    <row r="45" spans="1:25">
      <c r="A45" s="44"/>
      <c r="B45" s="44"/>
      <c r="C45" s="49"/>
      <c r="D45" s="44"/>
      <c r="E45" s="49"/>
      <c r="F45" s="49"/>
      <c r="G45" s="44"/>
      <c r="H45" s="44"/>
      <c r="I45" s="45"/>
      <c r="J45" s="44"/>
      <c r="K45" s="44"/>
      <c r="L45" s="44"/>
      <c r="M45" s="44"/>
      <c r="N45" s="44"/>
      <c r="O45" s="44"/>
      <c r="P45" s="44"/>
      <c r="Q45" s="44"/>
      <c r="R45" s="44"/>
      <c r="S45" s="48"/>
      <c r="T45" s="44"/>
      <c r="U45" s="44"/>
      <c r="V45" s="44"/>
      <c r="W45" s="44"/>
      <c r="X45" s="44"/>
      <c r="Y45" s="44"/>
    </row>
    <row r="46" spans="1:25">
      <c r="A46" s="44"/>
      <c r="B46" s="44"/>
      <c r="C46" s="49"/>
      <c r="D46" s="44"/>
      <c r="E46" s="49"/>
      <c r="F46" s="49"/>
      <c r="G46" s="44"/>
      <c r="H46" s="44"/>
      <c r="I46" s="45"/>
      <c r="J46" s="44"/>
      <c r="K46" s="44"/>
      <c r="L46" s="44"/>
      <c r="M46" s="44"/>
      <c r="N46" s="44"/>
      <c r="O46" s="44"/>
      <c r="P46" s="44"/>
      <c r="Q46" s="44"/>
      <c r="R46" s="44"/>
      <c r="S46" s="48"/>
      <c r="T46" s="44"/>
      <c r="U46" s="44"/>
      <c r="V46" s="44"/>
      <c r="W46" s="44"/>
      <c r="X46" s="44"/>
      <c r="Y46" s="44"/>
    </row>
    <row r="47" spans="1:25">
      <c r="A47" s="44"/>
      <c r="B47" s="44"/>
      <c r="C47" s="49"/>
      <c r="D47" s="44"/>
      <c r="E47" s="49"/>
      <c r="F47" s="49"/>
      <c r="G47" s="44"/>
      <c r="H47" s="44"/>
      <c r="I47" s="45"/>
      <c r="J47" s="44"/>
      <c r="K47" s="44"/>
      <c r="L47" s="44"/>
      <c r="M47" s="44"/>
      <c r="N47" s="44"/>
      <c r="O47" s="44"/>
      <c r="P47" s="79"/>
      <c r="Q47" s="44"/>
      <c r="R47" s="44"/>
      <c r="S47" s="48"/>
      <c r="T47" s="44"/>
      <c r="U47" s="44"/>
      <c r="V47" s="44"/>
      <c r="W47" s="44"/>
      <c r="X47" s="44"/>
      <c r="Y47" s="44"/>
    </row>
    <row r="48" spans="1:25">
      <c r="A48" s="44"/>
      <c r="B48" s="44"/>
      <c r="C48" s="49"/>
      <c r="D48" s="44"/>
      <c r="E48" s="49"/>
      <c r="F48" s="49"/>
      <c r="G48" s="44"/>
      <c r="H48" s="44"/>
      <c r="I48" s="45"/>
      <c r="J48" s="44"/>
      <c r="K48" s="44"/>
      <c r="L48" s="44"/>
      <c r="M48" s="44"/>
      <c r="N48" s="44"/>
      <c r="O48" s="44"/>
      <c r="P48" s="44"/>
      <c r="Q48" s="44"/>
      <c r="R48" s="44"/>
      <c r="S48" s="48"/>
      <c r="T48" s="44"/>
      <c r="U48" s="44"/>
      <c r="V48" s="44"/>
      <c r="W48" s="44"/>
      <c r="X48" s="44"/>
      <c r="Y48" s="44"/>
    </row>
    <row r="49" spans="1:25">
      <c r="P49" s="22"/>
    </row>
    <row r="50" spans="1:25" ht="21">
      <c r="A50" s="84"/>
      <c r="B50" s="65"/>
      <c r="C50" s="65"/>
      <c r="D50" s="65"/>
      <c r="E50" s="65"/>
      <c r="F50" s="65"/>
      <c r="G50" s="65"/>
      <c r="H50" s="65"/>
      <c r="I50" s="65"/>
      <c r="J50" s="65"/>
      <c r="K50" s="65"/>
      <c r="L50" s="65"/>
      <c r="M50" s="65"/>
      <c r="N50" s="65"/>
      <c r="O50" s="65"/>
      <c r="P50" s="22"/>
      <c r="Q50" s="65"/>
      <c r="R50" s="53"/>
      <c r="S50" s="53"/>
      <c r="T50" s="53"/>
      <c r="U50" s="22"/>
      <c r="V50" s="42"/>
      <c r="W50" s="42"/>
      <c r="X50" s="42"/>
      <c r="Y50" s="42"/>
    </row>
    <row r="51" spans="1:25">
      <c r="A51" s="85"/>
      <c r="B51" s="85"/>
      <c r="C51" s="85"/>
      <c r="D51" s="85"/>
      <c r="E51" s="85"/>
      <c r="F51" s="85"/>
      <c r="G51" s="86"/>
      <c r="H51" s="87"/>
      <c r="I51" s="85"/>
      <c r="J51" s="85"/>
      <c r="K51" s="85"/>
      <c r="L51" s="85"/>
      <c r="M51" s="85"/>
      <c r="N51" s="85"/>
      <c r="O51" s="86"/>
      <c r="P51" s="85"/>
      <c r="Q51" s="66"/>
      <c r="R51" s="85"/>
      <c r="S51" s="22"/>
      <c r="T51" s="85"/>
      <c r="U51" s="85"/>
      <c r="V51" s="85"/>
      <c r="W51" s="85"/>
      <c r="X51" s="85"/>
      <c r="Y51" s="85"/>
    </row>
    <row r="52" spans="1:25">
      <c r="A52" s="22"/>
      <c r="B52" s="22"/>
      <c r="C52" s="22"/>
      <c r="D52" s="88"/>
      <c r="E52" s="88"/>
      <c r="F52" s="88"/>
      <c r="G52" s="22"/>
      <c r="H52" s="22"/>
      <c r="I52" s="85"/>
      <c r="J52" s="22"/>
      <c r="K52" s="22"/>
      <c r="L52" s="22"/>
      <c r="M52" s="22"/>
      <c r="N52" s="22"/>
      <c r="O52" s="22"/>
      <c r="P52" s="22"/>
      <c r="Q52" s="22"/>
      <c r="R52" s="22"/>
      <c r="S52" s="22"/>
      <c r="T52" s="22"/>
      <c r="U52" s="22"/>
      <c r="V52" s="22"/>
      <c r="W52" s="22"/>
      <c r="X52" s="22"/>
      <c r="Y52" s="22"/>
    </row>
    <row r="53" spans="1:25">
      <c r="A53" s="22"/>
      <c r="B53" s="22"/>
      <c r="C53" s="22"/>
      <c r="D53" s="88"/>
      <c r="E53" s="88"/>
      <c r="F53" s="88"/>
      <c r="G53" s="22"/>
      <c r="H53" s="22"/>
      <c r="I53" s="85"/>
      <c r="J53" s="22"/>
      <c r="K53" s="22"/>
      <c r="L53" s="22"/>
      <c r="M53" s="22"/>
      <c r="N53" s="22"/>
      <c r="O53" s="22"/>
      <c r="P53" s="22"/>
      <c r="Q53" s="22"/>
      <c r="R53" s="22"/>
      <c r="S53" s="22"/>
      <c r="T53" s="22"/>
      <c r="U53" s="22"/>
      <c r="V53" s="22"/>
      <c r="W53" s="22"/>
      <c r="X53" s="22"/>
      <c r="Y53" s="22"/>
    </row>
    <row r="54" spans="1:25">
      <c r="A54" s="22"/>
      <c r="B54" s="22"/>
      <c r="C54" s="22"/>
      <c r="D54" s="88"/>
      <c r="E54" s="88"/>
      <c r="F54" s="88"/>
      <c r="G54" s="22"/>
      <c r="H54" s="22"/>
      <c r="I54" s="85"/>
      <c r="J54" s="22"/>
      <c r="K54" s="22"/>
      <c r="L54" s="22"/>
      <c r="M54" s="22"/>
      <c r="N54" s="22"/>
      <c r="O54" s="22"/>
      <c r="P54" s="22"/>
      <c r="Q54" s="22"/>
      <c r="R54" s="22"/>
      <c r="S54" s="22"/>
      <c r="T54" s="22"/>
      <c r="U54" s="22"/>
      <c r="V54" s="22"/>
      <c r="W54" s="22"/>
      <c r="X54" s="22"/>
      <c r="Y54" s="22"/>
    </row>
    <row r="55" spans="1:25">
      <c r="A55" s="22"/>
      <c r="B55" s="22"/>
      <c r="C55" s="22"/>
      <c r="D55" s="88"/>
      <c r="E55" s="88"/>
      <c r="F55" s="88"/>
      <c r="G55" s="22"/>
      <c r="H55" s="22"/>
      <c r="I55" s="85"/>
      <c r="J55" s="22"/>
      <c r="K55" s="22"/>
      <c r="L55" s="22"/>
      <c r="M55" s="22"/>
      <c r="N55" s="22"/>
      <c r="O55" s="22"/>
      <c r="P55" s="22"/>
      <c r="Q55" s="22"/>
      <c r="R55" s="22"/>
      <c r="S55" s="22"/>
      <c r="T55" s="22"/>
      <c r="U55" s="22"/>
      <c r="V55" s="22"/>
      <c r="W55" s="22"/>
      <c r="X55" s="22"/>
      <c r="Y55" s="22"/>
    </row>
    <row r="56" spans="1:25">
      <c r="A56" s="22"/>
      <c r="B56" s="22"/>
      <c r="C56" s="22"/>
      <c r="D56" s="88"/>
      <c r="E56" s="88"/>
      <c r="F56" s="88"/>
      <c r="G56" s="22"/>
      <c r="H56" s="22"/>
      <c r="I56" s="85"/>
      <c r="J56" s="22"/>
      <c r="K56" s="22"/>
      <c r="L56" s="22"/>
      <c r="M56" s="22"/>
      <c r="N56" s="22"/>
      <c r="O56" s="22"/>
      <c r="P56" s="22"/>
      <c r="Q56" s="22"/>
      <c r="R56" s="22"/>
      <c r="S56" s="22"/>
      <c r="T56" s="22"/>
      <c r="U56" s="22"/>
      <c r="V56" s="22"/>
      <c r="W56" s="22"/>
      <c r="X56" s="22"/>
      <c r="Y56" s="22"/>
    </row>
    <row r="57" spans="1:25">
      <c r="A57" s="22"/>
      <c r="B57" s="22"/>
      <c r="C57" s="22"/>
      <c r="D57" s="88"/>
      <c r="E57" s="88"/>
      <c r="F57" s="88"/>
      <c r="G57" s="22"/>
      <c r="H57" s="22"/>
      <c r="I57" s="85"/>
      <c r="J57" s="22"/>
      <c r="K57" s="22"/>
      <c r="L57" s="22"/>
      <c r="M57" s="22"/>
      <c r="N57" s="22"/>
      <c r="O57" s="22"/>
      <c r="P57" s="22"/>
      <c r="Q57" s="22"/>
      <c r="R57" s="22"/>
      <c r="S57" s="22"/>
      <c r="T57" s="22"/>
      <c r="U57" s="22"/>
      <c r="V57" s="22"/>
      <c r="W57" s="22"/>
      <c r="X57" s="22"/>
      <c r="Y57" s="22"/>
    </row>
    <row r="58" spans="1:25">
      <c r="A58" s="22"/>
      <c r="B58" s="22"/>
      <c r="C58" s="22"/>
      <c r="D58" s="88"/>
      <c r="E58" s="88"/>
      <c r="F58" s="88"/>
      <c r="G58" s="22"/>
      <c r="H58" s="22"/>
      <c r="I58" s="85"/>
      <c r="J58" s="22"/>
      <c r="K58" s="22"/>
      <c r="L58" s="22"/>
      <c r="M58" s="22"/>
      <c r="N58" s="22"/>
      <c r="O58" s="22"/>
      <c r="P58" s="22"/>
      <c r="Q58" s="22"/>
      <c r="R58" s="22"/>
      <c r="S58" s="22"/>
      <c r="T58" s="22"/>
      <c r="U58" s="22"/>
      <c r="V58" s="22"/>
      <c r="W58" s="22"/>
      <c r="X58" s="22"/>
      <c r="Y58" s="22"/>
    </row>
    <row r="59" spans="1:25">
      <c r="A59" s="22"/>
      <c r="B59" s="22"/>
      <c r="C59" s="22"/>
      <c r="D59" s="88"/>
      <c r="E59" s="88"/>
      <c r="F59" s="88"/>
      <c r="G59" s="22"/>
      <c r="H59" s="22"/>
      <c r="I59" s="85"/>
      <c r="J59" s="22"/>
      <c r="K59" s="22"/>
      <c r="L59" s="22"/>
      <c r="M59" s="22"/>
      <c r="N59" s="22"/>
      <c r="O59" s="22"/>
      <c r="P59" s="22"/>
      <c r="Q59" s="22"/>
      <c r="R59" s="22"/>
      <c r="S59" s="22"/>
      <c r="T59" s="22"/>
      <c r="U59" s="22"/>
      <c r="V59" s="22"/>
      <c r="W59" s="22"/>
      <c r="X59" s="22"/>
      <c r="Y59" s="22"/>
    </row>
    <row r="60" spans="1:25">
      <c r="A60" s="22"/>
      <c r="B60" s="22"/>
      <c r="C60" s="22"/>
      <c r="D60" s="88"/>
      <c r="E60" s="88"/>
      <c r="F60" s="88"/>
      <c r="G60" s="22"/>
      <c r="H60" s="22"/>
      <c r="I60" s="85"/>
      <c r="J60" s="22"/>
      <c r="K60" s="22"/>
      <c r="L60" s="22"/>
      <c r="M60" s="22"/>
      <c r="N60" s="22"/>
      <c r="O60" s="22"/>
      <c r="P60" s="22"/>
      <c r="Q60" s="22"/>
      <c r="R60" s="22"/>
      <c r="S60" s="22"/>
      <c r="T60" s="22"/>
      <c r="U60" s="22"/>
      <c r="V60" s="22"/>
      <c r="W60" s="22"/>
      <c r="X60" s="22"/>
      <c r="Y60" s="22"/>
    </row>
    <row r="61" spans="1:25">
      <c r="A61" s="22"/>
      <c r="B61" s="22"/>
      <c r="C61" s="22"/>
      <c r="D61" s="88"/>
      <c r="E61" s="88"/>
      <c r="F61" s="88"/>
      <c r="G61" s="22"/>
      <c r="H61" s="22"/>
      <c r="I61" s="85"/>
      <c r="J61" s="22"/>
      <c r="K61" s="22"/>
      <c r="L61" s="22"/>
      <c r="M61" s="22"/>
      <c r="N61" s="22"/>
      <c r="O61" s="22"/>
      <c r="P61" s="22"/>
      <c r="Q61" s="22"/>
      <c r="R61" s="22"/>
      <c r="S61" s="22"/>
      <c r="T61" s="22"/>
      <c r="U61" s="22"/>
      <c r="V61" s="22"/>
      <c r="W61" s="22"/>
      <c r="X61" s="22"/>
      <c r="Y61" s="22"/>
    </row>
    <row r="62" spans="1:25">
      <c r="A62" s="22"/>
      <c r="B62" s="22"/>
      <c r="C62" s="22"/>
      <c r="D62" s="88"/>
      <c r="E62" s="88"/>
      <c r="F62" s="88"/>
      <c r="G62" s="22"/>
      <c r="H62" s="22"/>
      <c r="I62" s="85"/>
      <c r="J62" s="22"/>
      <c r="K62" s="22"/>
      <c r="L62" s="22"/>
      <c r="M62" s="22"/>
      <c r="N62" s="22"/>
      <c r="O62" s="22"/>
      <c r="P62" s="22"/>
      <c r="Q62" s="22"/>
      <c r="R62" s="22"/>
      <c r="S62" s="22"/>
      <c r="T62" s="22"/>
      <c r="U62" s="22"/>
      <c r="V62" s="22"/>
      <c r="W62" s="22"/>
      <c r="X62" s="22"/>
      <c r="Y62" s="22"/>
    </row>
    <row r="63" spans="1:25">
      <c r="A63" s="22"/>
      <c r="B63" s="22"/>
      <c r="C63" s="22"/>
      <c r="D63" s="88"/>
      <c r="E63" s="88"/>
      <c r="F63" s="88"/>
      <c r="G63" s="22"/>
      <c r="H63" s="22"/>
      <c r="I63" s="85"/>
      <c r="J63" s="22"/>
      <c r="K63" s="22"/>
      <c r="L63" s="22"/>
      <c r="M63" s="22"/>
      <c r="N63" s="22"/>
      <c r="O63" s="22"/>
      <c r="P63" s="22"/>
      <c r="Q63" s="22"/>
      <c r="R63" s="22"/>
      <c r="S63" s="22"/>
      <c r="T63" s="22"/>
      <c r="U63" s="22"/>
      <c r="V63" s="22"/>
      <c r="W63" s="22"/>
      <c r="X63" s="22"/>
      <c r="Y63" s="22"/>
    </row>
    <row r="64" spans="1:25">
      <c r="A64" s="22"/>
      <c r="B64" s="22"/>
      <c r="C64" s="22"/>
      <c r="D64" s="88"/>
      <c r="E64" s="88"/>
      <c r="F64" s="88"/>
      <c r="G64" s="22"/>
      <c r="H64" s="22"/>
      <c r="I64" s="85"/>
      <c r="J64" s="22"/>
      <c r="K64" s="22"/>
      <c r="L64" s="22"/>
      <c r="M64" s="22"/>
      <c r="N64" s="22"/>
      <c r="O64" s="22"/>
      <c r="P64" s="22"/>
      <c r="Q64" s="22"/>
      <c r="R64" s="22"/>
      <c r="S64" s="22"/>
      <c r="T64" s="22"/>
      <c r="U64" s="22"/>
      <c r="V64" s="22"/>
      <c r="W64" s="22"/>
      <c r="X64" s="22"/>
      <c r="Y64" s="22"/>
    </row>
    <row r="65" spans="1:25">
      <c r="A65" s="22"/>
      <c r="B65" s="22"/>
      <c r="C65" s="22"/>
      <c r="D65" s="88"/>
      <c r="E65" s="88"/>
      <c r="F65" s="88"/>
      <c r="G65" s="22"/>
      <c r="H65" s="22"/>
      <c r="I65" s="85"/>
      <c r="J65" s="22"/>
      <c r="K65" s="22"/>
      <c r="L65" s="22"/>
      <c r="M65" s="22"/>
      <c r="N65" s="22"/>
      <c r="O65" s="22"/>
      <c r="P65" s="22"/>
      <c r="Q65" s="22"/>
      <c r="R65" s="22"/>
      <c r="S65" s="22"/>
      <c r="T65" s="22"/>
      <c r="U65" s="22"/>
      <c r="V65" s="22"/>
      <c r="W65" s="22"/>
      <c r="X65" s="22"/>
      <c r="Y65" s="22"/>
    </row>
    <row r="66" spans="1:25">
      <c r="A66" s="22"/>
      <c r="B66" s="22"/>
      <c r="C66" s="22"/>
      <c r="D66" s="88"/>
      <c r="E66" s="88"/>
      <c r="F66" s="88"/>
      <c r="G66" s="22"/>
      <c r="H66" s="22"/>
      <c r="I66" s="85"/>
      <c r="J66" s="22"/>
      <c r="K66" s="22"/>
      <c r="L66" s="22"/>
      <c r="M66" s="22"/>
      <c r="N66" s="22"/>
      <c r="O66" s="22"/>
      <c r="P66" s="22"/>
      <c r="Q66" s="22"/>
      <c r="R66" s="22"/>
      <c r="S66" s="22"/>
      <c r="T66" s="22"/>
      <c r="U66" s="22"/>
      <c r="V66" s="22"/>
      <c r="W66" s="22"/>
      <c r="X66" s="22"/>
      <c r="Y66" s="22"/>
    </row>
    <row r="67" spans="1:25">
      <c r="A67" s="22"/>
      <c r="B67" s="22"/>
      <c r="C67" s="22"/>
      <c r="D67" s="88"/>
      <c r="E67" s="88"/>
      <c r="F67" s="88"/>
      <c r="G67" s="22"/>
      <c r="H67" s="22"/>
      <c r="I67" s="85"/>
      <c r="J67" s="22"/>
      <c r="K67" s="22"/>
      <c r="L67" s="22"/>
      <c r="M67" s="22"/>
      <c r="N67" s="22"/>
      <c r="O67" s="22"/>
      <c r="P67" s="22"/>
      <c r="Q67" s="22"/>
      <c r="R67" s="22"/>
      <c r="S67" s="22"/>
      <c r="T67" s="22"/>
      <c r="U67" s="22"/>
      <c r="V67" s="22"/>
      <c r="W67" s="22"/>
      <c r="X67" s="22"/>
      <c r="Y67" s="22"/>
    </row>
    <row r="68" spans="1:25">
      <c r="P68" s="22"/>
    </row>
    <row r="69" spans="1:25">
      <c r="P69" s="22"/>
    </row>
    <row r="70" spans="1:25">
      <c r="P70" s="22"/>
    </row>
    <row r="71" spans="1:25">
      <c r="P71" s="22"/>
    </row>
    <row r="72" spans="1:25">
      <c r="P72" s="22"/>
    </row>
    <row r="73" spans="1:25">
      <c r="P73" s="22"/>
    </row>
  </sheetData>
  <mergeCells count="1">
    <mergeCell ref="A7:S7"/>
  </mergeCells>
  <dataValidations xWindow="90" yWindow="378" count="56">
    <dataValidation type="list" allowBlank="1" showInputMessage="1" promptTitle="Sector" prompt="Select the sector from the dropdown list.  Available choices depend on choice of vehicle type (column A)." sqref="B9:B26 B30:B48">
      <formula1>INDIRECT($A9)</formula1>
    </dataValidation>
    <dataValidation type="list" allowBlank="1" showInputMessage="1" promptTitle="Class/ Application" prompt="Select vehicle application from the drop-down list.   Choices will vary based on choice for sector (column B).&#10;" sqref="C9:C26 C34:C48">
      <formula1>INDIRECT($B9)</formula1>
    </dataValidation>
    <dataValidation type="list"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52:O67 O9:O26 O30:O48">
      <formula1>INDIRECT($N9)</formula1>
    </dataValidation>
    <dataValidation type="list" allowBlank="1" showInputMessage="1" showErrorMessage="1" promptTitle="Additional Technology" prompt="Available choices of technology depend on choice of technology type (column O)." sqref="U9:U26 U30:U48">
      <formula1>INDIRECT($T9)</formula1>
    </dataValidation>
    <dataValidation type="list" allowBlank="1" showInputMessage="1" showErrorMessage="1" promptTitle="Additional Technology" prompt="Available choices of technology depend on choice of technology type (column R)." sqref="X9:X26 X30:X48">
      <formula1>INDIRECT($W9)</formula1>
    </dataValidation>
    <dataValidation type="list" allowBlank="1" showInputMessage="1" promptTitle="Weight Class" prompt="Select vehicle application from the drop-down list.   Choices will vary based on choice for sector (column B).&#10;" sqref="C30:C33">
      <formula1>INDIRECT($B30)</formula1>
    </dataValidation>
    <dataValidation type="list" allowBlank="1" showInputMessage="1" showErrorMessage="1" sqref="D52:D67">
      <formula1>INDIRECT($C52)</formula1>
    </dataValidation>
    <dataValidation type="list" allowBlank="1" showInputMessage="1" promptTitle="Sector" prompt="Select the sector from the dropdown list.  Available choices depend on choice of vehicle type (column A)." sqref="C52:C67">
      <formula1>INDIRECT($B52)</formula1>
    </dataValidation>
    <dataValidation type="list" allowBlank="1" showInputMessage="1" showErrorMessage="1" promptTitle="Additional Technology" prompt="Available choices of technology depend on choice of technology type (column O)." sqref="U52:U67">
      <formula1>INDIRECT($U52)</formula1>
    </dataValidation>
    <dataValidation type="list" allowBlank="1" showInputMessage="1" showErrorMessage="1" promptTitle="Additional Technology" prompt="Available choices of technology depend on choice of technology type (column R)." sqref="X52:X67">
      <formula1>INDIRECT($X52)</formula1>
    </dataValidation>
    <dataValidation allowBlank="1" showInputMessage="1" showErrorMessage="1" promptTitle="Annual Idling Hours Reduced" prompt="For IDLE REDUCTION STRATEGIES ONLY, Enter the average number of idling hours reduced for the engines in this row." sqref="Q51:Q67 Q8:Q26 Q29:Q48"/>
    <dataValidation allowBlank="1" showInputMessage="1" showErrorMessage="1" promptTitle="Type" prompt="Choose from the drop-down menu." sqref="B51 A29 A8"/>
    <dataValidation allowBlank="1" showInputMessage="1" showErrorMessage="1" promptTitle="Class/ Application" prompt="Select vehicle application from the drop-down list.  Choices will vary based on choice for sector (Column B).  &#10;" sqref="D51:F51 E29:F29 C29 C8"/>
    <dataValidation allowBlank="1" showInputMessage="1" promptTitle="Sector" prompt="Select the vehicle sector from the dropdown list.  Available choices depend on choice of vehicle type (column A)." sqref="C51 B29 B8"/>
    <dataValidation type="decimal" errorStyle="warning" operator="greaterThanOrEqual" allowBlank="1" showInputMessage="1" showErrorMessage="1" error="You have entered an invalid response.   See Fleet Data Example if you need more help.   " promptTitle="Enter Fuel Volume" prompt="gal/year or for CNG use GGE (Gasoline Gallon Equivalent)/ year&#10;&#10;Note:  If data not maintained, please estimate.  For example, 50 weeks * 40 gal/ week = 2000 gal/year" sqref="I52:I67 I21:I26 I30:I48">
      <formula1>0</formula1>
    </dataValidation>
    <dataValidation type="whole" allowBlank="1" showInputMessage="1" promptTitle="Model Year" prompt="Enter the model year of the vehicle.   " sqref="G52:G67 R9:R20 G9:G26 G30:G48 R30:R36">
      <formula1>1970</formula1>
      <formula2>2020</formula2>
    </dataValidation>
    <dataValidation type="decimal" errorStyle="warning" operator="greaterThanOrEqual" allowBlank="1" showInputMessage="1" showErrorMessage="1" errorTitle="Invalid entry" error="This field should have a number greater than 0.   " promptTitle="Annual Miles Traveled/ Vehicle" prompt="For highway vehicles only.  Please enter the average expected number of miles traveled by this vehicle in one year.&#10;&#10;Note:  If data not maintained, please estimate.  For example, 50 weeks * 100 mi/ week = 5000 annual mi." sqref="J52:J67 J9:J26 J30:J48">
      <formula1>0</formula1>
    </dataValidation>
    <dataValidation type="decimal" errorStyle="warning" operator="greaterThanOrEqual" allowBlank="1" showInputMessage="1" showErrorMessage="1" errorTitle="Invalid entry" error="This field requires a number greater than or equal to 0. " promptTitle="Usage Rate" prompt="For off-road vehicles only.  Please enter the average expected number of hours this vehicle is used in one year. &#10;&#10;Note:  If data not maintained, please estimate.  For example, 50 weeks * 30 hr/ week = 1500 annual hrs" sqref="M52:M67 M30:M48 M9:M26">
      <formula1>0</formula1>
    </dataValidation>
    <dataValidation allowBlank="1" showInputMessage="1" promptTitle="Enter Fuel Volume" prompt="Enter the amount of fuel used (either in gallons or GGE) for all vehicles in the row. If the Vehicle Count is 2 and each vehicle uses 2,000 gal/yr, enter 4,000.&#10;&#10;Note:  If data not maintained, please estimate.&#10;" sqref="I51 I29 I8"/>
    <dataValidation allowBlank="1" showInputMessage="1" promptTitle="Fuel Type" prompt="Please choose a fuel type for this vehicle from the drop-down menu.   " sqref="H51 H29 H8"/>
    <dataValidation allowBlank="1" showInputMessage="1" showErrorMessage="1" promptTitle="Technology" prompt="Available choices of technology depend on choice of technology type (column K).  Leave blank if no technologies applied to this vehicle.&#10;&#10;Note: If needed, enter additional technologies for the same vehicle starting in column O to the right.  " sqref="O51 O29 O8"/>
    <dataValidation allowBlank="1" showInputMessage="1" showErrorMessage="1" promptTitle="Technology Type" prompt="Choose the technology type from the drop-down menu.  Leave blank if no technologies applied to this vehicle.&#10;&#10;Note:  If needed, enter any additional technologies for the same vehicle starting in column O to the right.  " sqref="N51 N29 N8"/>
    <dataValidation type="whole" errorStyle="warning" allowBlank="1" showInputMessage="1" showErrorMessage="1" errorTitle="invalid entry" error="This should be a year.   " promptTitle="Model Year" prompt="Enter the model year of the vehicle.   " sqref="G51 G29 G8">
      <formula1>1970</formula1>
      <formula2>2020</formula2>
    </dataValidation>
    <dataValidation allowBlank="1" showInputMessage="1" promptTitle="Annual Miles Traveled" prompt="For highway vehicles only.  Please enter the average expected number of miles traveled by this vehicle in one year.&#10;&#10;Note:  If data not maintained, please estimate.  For example, 50 weeks * 100 mi/ week = 5000 annual mi." sqref="J51 J29 J8"/>
    <dataValidation allowBlank="1" showInputMessage="1" showErrorMessage="1" promptTitle="Annual Idling Hours" prompt="For highway vehicles only.  Please enter the average expected idling hours for this vehicle for one year.&#10;&#10;Note: If your organization does not have this data, estimate.  For example, 5 hrs per week*50 weeks = 250 hours/year.   " sqref="K51 K29 K8"/>
    <dataValidation allowBlank="1" showInputMessage="1" showErrorMessage="1" promptTitle="Usage Rate" prompt="For off-road vehicles only.  Please enter the average expected number of hours this vehicle is used in one year.   &#10;&#10;Note:  If data not maintained, please estimate.  For example, 50 weeks * 30 hr/ week = 1500 annual hrs" sqref="M51 M29 M8"/>
    <dataValidation type="decimal" errorStyle="warning" operator="greaterThanOrEqual" allowBlank="1" showInputMessage="1" showErrorMessage="1" errorTitle="Invalid entry" error="This field requires a number greater than 0.   " promptTitle="Annual Idling Hours" prompt="For highway vehicles only.  Please enter the average expected idling hours for this vehicle for one year.   &#10;&#10;Note: If your organization does not have this data, estimate.  For example, 5 hrs per week*50 weeks = 250 hours/year.   " sqref="K52:K67 K9:K26 K30:K48">
      <formula1>0</formula1>
    </dataValidation>
    <dataValidation type="decimal" errorStyle="warning" operator="greaterThanOrEqual" allowBlank="1" showInputMessage="1" showErrorMessage="1" errorTitle="Invalid entry" error="This field requires a number." promptTitle="Horsepower" prompt="For off-road vehicles and equipment only.  Please enter the horsepower for this vehicle or piece of equipment.  " sqref="L52:L67 L30:L48 L9:L26">
      <formula1>0</formula1>
    </dataValidation>
    <dataValidation allowBlank="1" showInputMessage="1" showErrorMessage="1" promptTitle="Horsepower" prompt="For off-road vehicles and equipment only.  Please enter the horsepower for this vehicle or piece of equipment.  " sqref="L51 L29 L8"/>
    <dataValidation allowBlank="1" promptTitle="New Model Year" prompt="For engine repowers and replacements only.   Please choose from the drop-down menu.  " sqref="S51:S67 S29:S48 S8:S26"/>
    <dataValidation type="whole" errorStyle="warning" allowBlank="1" showInputMessage="1" showErrorMessage="1" errorTitle="Invalid entry" error="This field requires a year 2000 or greater." promptTitle="Year Installed/ New Model Year" prompt="Enter the year of installation of retrofits, adoption of new fuel option, engine replacement model year, or engine repower model year.   " sqref="V52:V67 Y52:Y67 R52:R67 R21:R26 Y9:Y26 V30:V48 Y30:Y48 V9:V26 R37:R48">
      <formula1>2000</formula1>
      <formula2>2020</formula2>
    </dataValidation>
    <dataValidation allowBlank="1" showInputMessage="1" showErrorMessage="1" promptTitle="Additional Technology Type" prompt="Please choose the technology type from the drop-down menu.  &#10;" sqref="W51 T51 T29 W29 T8 W8"/>
    <dataValidation allowBlank="1" showInputMessage="1" showErrorMessage="1" promptTitle="Additional Technology" prompt="Available choices of technology depend on choice of technology type (column R)." sqref="X51 X29 X8"/>
    <dataValidation allowBlank="1" showInputMessage="1" showErrorMessage="1" promptTitle="Additional Technolgoy" prompt="Available choices of technology depend on choice of technology type (column O).&#10;&#10;" sqref="U51 U29 U8"/>
    <dataValidation type="whole" errorStyle="warning" allowBlank="1" showInputMessage="1" showErrorMessage="1" errorTitle="Invalid entry" error="This field requires a year 2000 or greater.   " promptTitle="Year Installed/ New Model Year" prompt="Enter the year of installation of retrofits, adoption of new fuel option, engine replacement model year, or engine repower model year.   " sqref="R51 V51 Y51 Y29 V29 R29 Y8 V8 R8">
      <formula1>2000</formula1>
      <formula2>2020</formula2>
    </dataValidation>
    <dataValidation allowBlank="1" showInputMessage="1" showErrorMessage="1" promptTitle="Model" prompt="Enter the Model of the Vehicle&#10;" sqref="F52:F67 F30:F48"/>
    <dataValidation allowBlank="1" showInputMessage="1" showErrorMessage="1" promptTitle="Make" prompt="Enter the make of the vehicle&#10;" sqref="E52:E67 E30:E48"/>
    <dataValidation type="list" allowBlank="1" showInputMessage="1" showErrorMessage="1" promptTitle="Additional Technology Type" prompt="Please choose the technology type from the drop-down menu.  &#10;" sqref="T52">
      <formula1>$T$8</formula1>
    </dataValidation>
    <dataValidation type="list" errorStyle="warning" allowBlank="1" showInputMessage="1" promptTitle="Technology Type" prompt="Choose the technology type from the drop-down menu.  Leave blank if no technologies applied to this vehicle.&#10;&#10;Note:  If needed, enter any additional technologies for the same vehicle starting in column O to the right.  " sqref="N52:N67">
      <formula1>Technology_Type</formula1>
    </dataValidation>
    <dataValidation type="list" allowBlank="1" showInputMessage="1" promptTitle="Fuel Type" prompt="Please choose a fuel type for this vehicle from the drop-down menu.   " sqref="H52:H67">
      <formula1>Fuel_Type</formula1>
    </dataValidation>
    <dataValidation allowBlank="1" showInputMessage="1" showErrorMessage="1" promptTitle="Rightsizing Reference #" prompt="Please enter reference number corresponding with the Vehicle that is currently in your fleet that was entered in either Section 3 or 4, under Technology_Type- &quot;Rightsizing&quot;." sqref="A51"/>
    <dataValidation type="list" showInputMessage="1" showErrorMessage="1" promptTitle="Rightsizing Reference #" prompt="Please enter the  corresponding reference number that was entered in either Section 3 or 4, under Technology_Type- &quot;Rightsizing&quot;. This number should match the Ref. # of the Vehicle that is currently in your fleet." sqref="A52">
      <formula1>Right_Sizing_3</formula1>
    </dataValidation>
    <dataValidation type="list" showInputMessage="1" showErrorMessage="1" promptTitle="Reference #" prompt="Please enter reference number corresponding with the Vehicle that is currently in your fleet that was entered in either Section 3 or 4, under Technology_Type- &quot;Rightsizing&quot;." sqref="A53:A67">
      <formula1>Right_Sizing_3</formula1>
    </dataValidation>
    <dataValidation type="list" allowBlank="1" showInputMessage="1" showErrorMessage="1" promptTitle="Type" prompt="Choose from the drop-down menu." sqref="B52:B67">
      <formula1>TypeR</formula1>
    </dataValidation>
    <dataValidation type="list" allowBlank="1" showInputMessage="1" showErrorMessage="1" promptTitle="Additional Technology Type" prompt="Please choose the technology type from the drop-down menu.  &#10;" sqref="T53:T67">
      <formula1>INDIRECT($U$8)</formula1>
    </dataValidation>
    <dataValidation type="list" allowBlank="1" showInputMessage="1" showErrorMessage="1" promptTitle="Additional Technology Type" prompt="Please choose the technology type from the drop-down menu.  &#10;" sqref="W52:W67">
      <formula1>INDIRECT($X$8)</formula1>
    </dataValidation>
    <dataValidation type="list" errorStyle="information" allowBlank="1" showInputMessage="1" showErrorMessage="1" sqref="M3:M4">
      <formula1>$T$1:$T$9</formula1>
    </dataValidation>
    <dataValidation type="list" errorStyle="information" allowBlank="1" showInputMessage="1" showErrorMessage="1" sqref="J1:J6">
      <formula1>$U$1:$U$9</formula1>
    </dataValidation>
    <dataValidation type="list" allowBlank="1" showInputMessage="1" showErrorMessage="1" promptTitle="Type" prompt="Choose from the drop-down menu." sqref="A9:A26">
      <formula1>INDIRECT($A$8)</formula1>
    </dataValidation>
    <dataValidation type="list" allowBlank="1" showInputMessage="1" promptTitle="Fuel Type" prompt="Please choose a fuel type for this vehicle from the drop-down menu.   " sqref="H9:H26 H30:H48">
      <formula1>INDIRECT($H$8)</formula1>
    </dataValidation>
    <dataValidation type="list" errorStyle="warning" allowBlank="1" showInputMessage="1" promptTitle="Technology Type" prompt="Choose the technology type from the drop-down menu.  Leave blank if no technologies applied to this vehicle.&#10;&#10;Note:  If needed, enter any additional technologies for the same vehicle starting in column O to the right.  " sqref="N9:N26 N30:N48">
      <formula1>INDIRECT($N$8)</formula1>
    </dataValidation>
    <dataValidation type="list" allowBlank="1" showInputMessage="1" showErrorMessage="1" promptTitle="Additional Technology Type" prompt="Please choose the technology type from the drop-down menu.  &#10;" sqref="T9:T26 T30:T48">
      <formula1>INDIRECT($T$8)</formula1>
    </dataValidation>
    <dataValidation type="list" allowBlank="1" showInputMessage="1" showErrorMessage="1" promptTitle="Additional Technology Type" prompt="Please choose the technology type from the drop-down menu.  &#10;" sqref="W9:W26 W30:W48">
      <formula1>INDIRECT($W$8)</formula1>
    </dataValidation>
    <dataValidation type="list" allowBlank="1" showInputMessage="1" showErrorMessage="1" promptTitle="Type" prompt="Choose from the drop-down menu." sqref="A30:A48">
      <formula1>Type4</formula1>
    </dataValidation>
    <dataValidation allowBlank="1" showInputMessage="1" showErrorMessage="1" promptTitle="Count" prompt="Enter the number of vehicles. When grouping vehicles together, all vehicles must be the same weight class, year, make, model, and have the same technology types.  If any of these factors are different, enter vehicle or group of vehicles on next row." sqref="D30:D48"/>
    <dataValidation allowBlank="1" showInputMessage="1" showErrorMessage="1" promptTitle="Annual Fuel Volume" prompt="If &quot;Fuel_Options&quot; under &quot;Technology_Type&quot; has been chosen, enter the volume of alternative fuel used for the year in gallons or GGE." sqref="P8:P73"/>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sheetPr codeName="Sheet2"/>
  <dimension ref="A1:AL209"/>
  <sheetViews>
    <sheetView topLeftCell="A74" zoomScale="90" zoomScaleNormal="90" workbookViewId="0">
      <selection activeCell="B90" sqref="B90"/>
    </sheetView>
  </sheetViews>
  <sheetFormatPr defaultRowHeight="15"/>
  <cols>
    <col min="1" max="1" width="14.28515625" customWidth="1"/>
    <col min="2" max="2" width="19.42578125" bestFit="1" customWidth="1"/>
    <col min="3" max="3" width="11.140625" bestFit="1" customWidth="1"/>
    <col min="4" max="4" width="19.7109375" customWidth="1"/>
    <col min="5" max="5" width="22.5703125" customWidth="1"/>
    <col min="6" max="7" width="39.140625" bestFit="1" customWidth="1"/>
    <col min="8" max="9" width="33.28515625" bestFit="1" customWidth="1"/>
    <col min="10" max="10" width="32.42578125" bestFit="1" customWidth="1"/>
    <col min="11" max="11" width="27.7109375" bestFit="1" customWidth="1"/>
    <col min="12" max="12" width="37.85546875" customWidth="1"/>
    <col min="13" max="13" width="25.140625" customWidth="1"/>
    <col min="14" max="14" width="28.42578125" bestFit="1" customWidth="1"/>
    <col min="15" max="15" width="28.42578125" style="10" customWidth="1"/>
    <col min="16" max="16" width="15.140625" bestFit="1" customWidth="1"/>
    <col min="17" max="17" width="17" bestFit="1" customWidth="1"/>
    <col min="18" max="19" width="13.85546875" bestFit="1" customWidth="1"/>
    <col min="22" max="22" width="40.85546875" bestFit="1" customWidth="1"/>
    <col min="23" max="23" width="44.85546875" bestFit="1" customWidth="1"/>
    <col min="24" max="24" width="30.42578125" bestFit="1" customWidth="1"/>
    <col min="25" max="25" width="58.28515625" bestFit="1" customWidth="1"/>
    <col min="26" max="26" width="29" bestFit="1" customWidth="1"/>
    <col min="27" max="27" width="25" bestFit="1" customWidth="1"/>
    <col min="28" max="28" width="23" bestFit="1" customWidth="1"/>
    <col min="30" max="30" width="28.42578125" bestFit="1" customWidth="1"/>
    <col min="31" max="31" width="22.5703125" bestFit="1" customWidth="1"/>
    <col min="32" max="32" width="17" bestFit="1" customWidth="1"/>
    <col min="35" max="35" width="2.140625" customWidth="1"/>
    <col min="36" max="38" width="40.85546875" bestFit="1" customWidth="1"/>
  </cols>
  <sheetData>
    <row r="1" spans="1:24">
      <c r="A1" s="2" t="s">
        <v>155</v>
      </c>
      <c r="B1" t="s">
        <v>8</v>
      </c>
      <c r="C1" t="s">
        <v>13</v>
      </c>
      <c r="E1" t="s">
        <v>8</v>
      </c>
      <c r="F1" s="3" t="s">
        <v>205</v>
      </c>
      <c r="G1" t="s">
        <v>14</v>
      </c>
      <c r="H1" t="s">
        <v>15</v>
      </c>
      <c r="I1" t="s">
        <v>16</v>
      </c>
      <c r="J1" t="s">
        <v>17</v>
      </c>
      <c r="K1" t="s">
        <v>18</v>
      </c>
      <c r="L1" t="s">
        <v>19</v>
      </c>
      <c r="M1" t="s">
        <v>20</v>
      </c>
      <c r="N1" t="s">
        <v>76</v>
      </c>
      <c r="O1" s="10" t="s">
        <v>190</v>
      </c>
      <c r="P1" s="6" t="s">
        <v>188</v>
      </c>
    </row>
    <row r="2" spans="1:24">
      <c r="A2" t="s">
        <v>8</v>
      </c>
      <c r="B2" t="s">
        <v>14</v>
      </c>
      <c r="C2" t="s">
        <v>9</v>
      </c>
      <c r="G2" t="s">
        <v>14</v>
      </c>
      <c r="H2" t="s">
        <v>15</v>
      </c>
      <c r="I2" t="s">
        <v>22</v>
      </c>
      <c r="J2" t="s">
        <v>22</v>
      </c>
      <c r="K2" t="s">
        <v>22</v>
      </c>
      <c r="L2" s="10" t="s">
        <v>22</v>
      </c>
      <c r="M2" s="8" t="s">
        <v>22</v>
      </c>
      <c r="N2" s="8" t="s">
        <v>22</v>
      </c>
      <c r="O2" s="10" t="s">
        <v>22</v>
      </c>
      <c r="P2" s="8" t="s">
        <v>22</v>
      </c>
    </row>
    <row r="3" spans="1:24">
      <c r="A3" t="s">
        <v>13</v>
      </c>
      <c r="B3" t="s">
        <v>15</v>
      </c>
      <c r="C3" t="s">
        <v>21</v>
      </c>
      <c r="I3" t="s">
        <v>23</v>
      </c>
      <c r="J3" t="s">
        <v>23</v>
      </c>
      <c r="K3" t="s">
        <v>23</v>
      </c>
      <c r="L3" t="s">
        <v>23</v>
      </c>
      <c r="M3" s="8" t="s">
        <v>23</v>
      </c>
      <c r="N3" s="8" t="s">
        <v>23</v>
      </c>
      <c r="O3" s="10" t="s">
        <v>23</v>
      </c>
      <c r="P3" s="8" t="s">
        <v>23</v>
      </c>
      <c r="S3" s="3" t="s">
        <v>2</v>
      </c>
      <c r="T3" s="1" t="s">
        <v>3</v>
      </c>
      <c r="U3" s="3" t="s">
        <v>4</v>
      </c>
      <c r="V3" s="3" t="s">
        <v>5</v>
      </c>
      <c r="W3" s="3" t="s">
        <v>6</v>
      </c>
      <c r="X3" s="3" t="s">
        <v>7</v>
      </c>
    </row>
    <row r="4" spans="1:24">
      <c r="B4" t="s">
        <v>16</v>
      </c>
      <c r="C4" t="s">
        <v>10</v>
      </c>
      <c r="I4" t="s">
        <v>24</v>
      </c>
      <c r="J4" t="s">
        <v>24</v>
      </c>
      <c r="K4" t="s">
        <v>24</v>
      </c>
      <c r="L4" t="s">
        <v>24</v>
      </c>
      <c r="M4" s="8" t="s">
        <v>24</v>
      </c>
      <c r="N4" s="8" t="s">
        <v>24</v>
      </c>
      <c r="O4" s="10" t="s">
        <v>24</v>
      </c>
      <c r="P4" s="8" t="s">
        <v>24</v>
      </c>
      <c r="T4" s="4">
        <v>1990</v>
      </c>
      <c r="U4">
        <v>2010</v>
      </c>
      <c r="V4" t="s">
        <v>77</v>
      </c>
    </row>
    <row r="5" spans="1:24">
      <c r="B5" t="s">
        <v>17</v>
      </c>
      <c r="C5" t="s">
        <v>11</v>
      </c>
      <c r="I5" t="s">
        <v>25</v>
      </c>
      <c r="J5" t="s">
        <v>25</v>
      </c>
      <c r="K5" t="s">
        <v>25</v>
      </c>
      <c r="L5" t="s">
        <v>25</v>
      </c>
      <c r="M5" s="8" t="s">
        <v>25</v>
      </c>
      <c r="N5" s="8" t="s">
        <v>25</v>
      </c>
      <c r="O5" s="10" t="s">
        <v>25</v>
      </c>
      <c r="P5" s="8" t="s">
        <v>25</v>
      </c>
      <c r="T5" s="4">
        <v>1991</v>
      </c>
      <c r="U5">
        <v>2009</v>
      </c>
      <c r="V5" t="s">
        <v>174</v>
      </c>
    </row>
    <row r="6" spans="1:24">
      <c r="B6" t="s">
        <v>18</v>
      </c>
      <c r="C6" t="s">
        <v>12</v>
      </c>
      <c r="I6" t="s">
        <v>26</v>
      </c>
      <c r="J6" t="s">
        <v>26</v>
      </c>
      <c r="K6" t="s">
        <v>26</v>
      </c>
      <c r="L6" s="9" t="s">
        <v>26</v>
      </c>
      <c r="M6" s="8" t="s">
        <v>26</v>
      </c>
      <c r="N6" s="8" t="s">
        <v>26</v>
      </c>
      <c r="O6" s="10" t="s">
        <v>26</v>
      </c>
      <c r="P6" s="8" t="s">
        <v>26</v>
      </c>
      <c r="T6" s="4">
        <v>1992</v>
      </c>
      <c r="U6">
        <v>2008</v>
      </c>
      <c r="V6" t="s">
        <v>78</v>
      </c>
    </row>
    <row r="7" spans="1:24">
      <c r="B7" t="s">
        <v>19</v>
      </c>
      <c r="T7" s="4">
        <v>1993</v>
      </c>
      <c r="U7">
        <v>2007</v>
      </c>
      <c r="V7" t="s">
        <v>79</v>
      </c>
    </row>
    <row r="8" spans="1:24">
      <c r="B8" t="s">
        <v>20</v>
      </c>
      <c r="T8" s="4">
        <v>1994</v>
      </c>
      <c r="U8">
        <v>2006</v>
      </c>
      <c r="V8" t="s">
        <v>80</v>
      </c>
    </row>
    <row r="9" spans="1:24">
      <c r="B9" t="s">
        <v>76</v>
      </c>
      <c r="T9" s="4">
        <v>1995</v>
      </c>
      <c r="U9">
        <v>2005</v>
      </c>
      <c r="V9" t="s">
        <v>173</v>
      </c>
    </row>
    <row r="10" spans="1:24">
      <c r="B10" s="10" t="s">
        <v>190</v>
      </c>
      <c r="T10" s="4">
        <v>1996</v>
      </c>
      <c r="U10">
        <v>2004</v>
      </c>
      <c r="V10" t="s">
        <v>81</v>
      </c>
    </row>
    <row r="11" spans="1:24">
      <c r="B11" s="6" t="s">
        <v>188</v>
      </c>
      <c r="T11" s="4">
        <v>1997</v>
      </c>
      <c r="U11">
        <v>2003</v>
      </c>
      <c r="V11" t="s">
        <v>82</v>
      </c>
    </row>
    <row r="12" spans="1:24">
      <c r="C12" s="3"/>
      <c r="L12" s="9"/>
      <c r="T12" s="4">
        <v>1998</v>
      </c>
      <c r="U12">
        <v>2002</v>
      </c>
      <c r="V12" t="s">
        <v>83</v>
      </c>
    </row>
    <row r="13" spans="1:24">
      <c r="T13" s="4">
        <v>1999</v>
      </c>
      <c r="U13">
        <v>2001</v>
      </c>
      <c r="V13" t="s">
        <v>84</v>
      </c>
    </row>
    <row r="14" spans="1:24">
      <c r="E14" t="s">
        <v>13</v>
      </c>
      <c r="F14" s="3" t="s">
        <v>1</v>
      </c>
      <c r="G14" t="s">
        <v>9</v>
      </c>
      <c r="H14" t="s">
        <v>21</v>
      </c>
      <c r="I14" t="s">
        <v>10</v>
      </c>
      <c r="J14" t="s">
        <v>11</v>
      </c>
      <c r="K14" t="s">
        <v>12</v>
      </c>
      <c r="T14" s="4">
        <v>2000</v>
      </c>
      <c r="U14">
        <v>2000</v>
      </c>
    </row>
    <row r="15" spans="1:24">
      <c r="G15" t="s">
        <v>156</v>
      </c>
      <c r="H15" t="s">
        <v>41</v>
      </c>
      <c r="I15" t="s">
        <v>42</v>
      </c>
      <c r="J15" t="s">
        <v>62</v>
      </c>
      <c r="K15" t="s">
        <v>70</v>
      </c>
      <c r="T15" s="4">
        <v>2001</v>
      </c>
    </row>
    <row r="16" spans="1:24" ht="21">
      <c r="A16" s="12"/>
      <c r="B16" s="7"/>
      <c r="C16" s="7"/>
      <c r="D16" s="7"/>
      <c r="E16" s="7"/>
      <c r="F16" s="7"/>
      <c r="G16" t="s">
        <v>27</v>
      </c>
      <c r="H16" t="s">
        <v>42</v>
      </c>
      <c r="I16" t="s">
        <v>44</v>
      </c>
      <c r="J16" t="s">
        <v>63</v>
      </c>
      <c r="K16" t="s">
        <v>71</v>
      </c>
      <c r="T16" s="4">
        <v>2002</v>
      </c>
    </row>
    <row r="17" spans="1:20">
      <c r="A17" s="7"/>
      <c r="B17" s="7"/>
      <c r="C17" s="7"/>
      <c r="D17" s="7"/>
      <c r="E17" s="7"/>
      <c r="F17" s="7"/>
      <c r="G17" t="s">
        <v>28</v>
      </c>
      <c r="H17" t="s">
        <v>43</v>
      </c>
      <c r="I17" t="s">
        <v>45</v>
      </c>
      <c r="J17" t="s">
        <v>64</v>
      </c>
      <c r="K17" t="s">
        <v>72</v>
      </c>
      <c r="T17" s="4">
        <v>2003</v>
      </c>
    </row>
    <row r="18" spans="1:20">
      <c r="A18" s="7"/>
      <c r="B18" s="7"/>
      <c r="C18" s="7"/>
      <c r="D18" s="7"/>
      <c r="E18" s="7"/>
      <c r="F18" s="7"/>
      <c r="G18" t="s">
        <v>29</v>
      </c>
      <c r="H18" t="s">
        <v>44</v>
      </c>
      <c r="I18" t="s">
        <v>46</v>
      </c>
      <c r="J18" t="s">
        <v>44</v>
      </c>
      <c r="K18" t="s">
        <v>73</v>
      </c>
      <c r="T18" s="4">
        <v>2004</v>
      </c>
    </row>
    <row r="19" spans="1:20">
      <c r="G19" t="s">
        <v>30</v>
      </c>
      <c r="H19" t="s">
        <v>45</v>
      </c>
      <c r="I19" t="s">
        <v>48</v>
      </c>
      <c r="J19" t="s">
        <v>65</v>
      </c>
      <c r="K19" t="s">
        <v>74</v>
      </c>
      <c r="T19" s="4">
        <v>2005</v>
      </c>
    </row>
    <row r="20" spans="1:20">
      <c r="G20" t="s">
        <v>31</v>
      </c>
      <c r="H20" t="s">
        <v>46</v>
      </c>
      <c r="I20" t="s">
        <v>49</v>
      </c>
      <c r="J20" t="s">
        <v>66</v>
      </c>
      <c r="K20" t="s">
        <v>75</v>
      </c>
      <c r="T20" s="4">
        <v>2006</v>
      </c>
    </row>
    <row r="21" spans="1:20">
      <c r="G21" t="s">
        <v>32</v>
      </c>
      <c r="H21" t="s">
        <v>47</v>
      </c>
      <c r="I21" t="s">
        <v>58</v>
      </c>
      <c r="J21" t="s">
        <v>67</v>
      </c>
      <c r="T21" s="4">
        <v>2007</v>
      </c>
    </row>
    <row r="22" spans="1:20">
      <c r="G22" t="s">
        <v>33</v>
      </c>
      <c r="H22" t="s">
        <v>48</v>
      </c>
      <c r="I22" t="s">
        <v>35</v>
      </c>
      <c r="J22" t="s">
        <v>68</v>
      </c>
      <c r="T22" s="4">
        <v>2008</v>
      </c>
    </row>
    <row r="23" spans="1:20">
      <c r="G23" t="s">
        <v>34</v>
      </c>
      <c r="H23" t="s">
        <v>49</v>
      </c>
      <c r="I23" t="s">
        <v>36</v>
      </c>
      <c r="J23" t="s">
        <v>45</v>
      </c>
      <c r="T23" s="4">
        <v>2009</v>
      </c>
    </row>
    <row r="24" spans="1:20">
      <c r="G24" t="s">
        <v>157</v>
      </c>
      <c r="H24" t="s">
        <v>50</v>
      </c>
      <c r="I24" t="s">
        <v>53</v>
      </c>
      <c r="J24" t="s">
        <v>69</v>
      </c>
      <c r="T24" s="4">
        <v>2010</v>
      </c>
    </row>
    <row r="25" spans="1:20">
      <c r="G25" t="s">
        <v>158</v>
      </c>
      <c r="H25" t="s">
        <v>51</v>
      </c>
      <c r="I25" t="s">
        <v>54</v>
      </c>
      <c r="J25" t="s">
        <v>46</v>
      </c>
    </row>
    <row r="26" spans="1:20">
      <c r="G26" t="s">
        <v>37</v>
      </c>
      <c r="H26" t="s">
        <v>35</v>
      </c>
      <c r="I26" t="s">
        <v>59</v>
      </c>
      <c r="J26" t="s">
        <v>47</v>
      </c>
    </row>
    <row r="27" spans="1:20">
      <c r="G27" t="s">
        <v>38</v>
      </c>
      <c r="H27" t="s">
        <v>36</v>
      </c>
      <c r="I27" t="s">
        <v>60</v>
      </c>
      <c r="J27" t="s">
        <v>48</v>
      </c>
    </row>
    <row r="28" spans="1:20">
      <c r="G28" t="s">
        <v>39</v>
      </c>
      <c r="H28" t="s">
        <v>52</v>
      </c>
      <c r="I28" t="s">
        <v>57</v>
      </c>
      <c r="J28" t="s">
        <v>49</v>
      </c>
    </row>
    <row r="29" spans="1:20">
      <c r="G29" t="s">
        <v>40</v>
      </c>
      <c r="H29" t="s">
        <v>53</v>
      </c>
      <c r="I29" t="s">
        <v>61</v>
      </c>
      <c r="J29" t="s">
        <v>50</v>
      </c>
    </row>
    <row r="30" spans="1:20">
      <c r="H30" t="s">
        <v>54</v>
      </c>
      <c r="J30" t="s">
        <v>51</v>
      </c>
    </row>
    <row r="31" spans="1:20">
      <c r="H31" t="s">
        <v>55</v>
      </c>
      <c r="J31" t="s">
        <v>35</v>
      </c>
    </row>
    <row r="32" spans="1:20">
      <c r="H32" t="s">
        <v>56</v>
      </c>
      <c r="J32" t="s">
        <v>36</v>
      </c>
    </row>
    <row r="33" spans="8:10">
      <c r="H33" t="s">
        <v>57</v>
      </c>
      <c r="J33" t="s">
        <v>52</v>
      </c>
    </row>
    <row r="34" spans="8:10">
      <c r="J34" t="s">
        <v>159</v>
      </c>
    </row>
    <row r="35" spans="8:10">
      <c r="J35" t="s">
        <v>160</v>
      </c>
    </row>
    <row r="36" spans="8:10">
      <c r="J36" t="s">
        <v>161</v>
      </c>
    </row>
    <row r="37" spans="8:10">
      <c r="J37" t="s">
        <v>162</v>
      </c>
    </row>
    <row r="38" spans="8:10">
      <c r="J38" t="s">
        <v>163</v>
      </c>
    </row>
    <row r="39" spans="8:10">
      <c r="J39" t="s">
        <v>164</v>
      </c>
    </row>
    <row r="40" spans="8:10">
      <c r="J40" t="s">
        <v>165</v>
      </c>
    </row>
    <row r="41" spans="8:10">
      <c r="J41" t="s">
        <v>166</v>
      </c>
    </row>
    <row r="42" spans="8:10">
      <c r="J42" t="s">
        <v>55</v>
      </c>
    </row>
    <row r="43" spans="8:10">
      <c r="J43" t="s">
        <v>56</v>
      </c>
    </row>
    <row r="44" spans="8:10">
      <c r="J44" t="s">
        <v>167</v>
      </c>
    </row>
    <row r="45" spans="8:10">
      <c r="J45" t="s">
        <v>168</v>
      </c>
    </row>
    <row r="46" spans="8:10">
      <c r="J46" t="s">
        <v>169</v>
      </c>
    </row>
    <row r="47" spans="8:10">
      <c r="J47" t="s">
        <v>40</v>
      </c>
    </row>
    <row r="48" spans="8:10">
      <c r="J48" t="s">
        <v>170</v>
      </c>
    </row>
    <row r="49" spans="4:38">
      <c r="J49" t="s">
        <v>171</v>
      </c>
    </row>
    <row r="57" spans="4:38" ht="21.75" thickBot="1">
      <c r="V57" s="5" t="s">
        <v>207</v>
      </c>
      <c r="AJ57" s="101" t="s">
        <v>575</v>
      </c>
      <c r="AL57" s="83"/>
    </row>
    <row r="58" spans="4:38">
      <c r="F58" s="2" t="s">
        <v>184</v>
      </c>
      <c r="G58" t="s">
        <v>87</v>
      </c>
      <c r="H58" t="s">
        <v>88</v>
      </c>
      <c r="I58" t="s">
        <v>89</v>
      </c>
      <c r="J58" t="s">
        <v>90</v>
      </c>
      <c r="K58" t="s">
        <v>125</v>
      </c>
      <c r="L58" t="s">
        <v>91</v>
      </c>
      <c r="M58" t="s">
        <v>92</v>
      </c>
      <c r="N58" t="s">
        <v>93</v>
      </c>
      <c r="P58" t="s">
        <v>94</v>
      </c>
      <c r="Q58" t="s">
        <v>95</v>
      </c>
      <c r="R58" s="4" t="s">
        <v>499</v>
      </c>
      <c r="S58" s="83" t="s">
        <v>498</v>
      </c>
      <c r="V58" t="s">
        <v>145</v>
      </c>
      <c r="W58" t="s">
        <v>87</v>
      </c>
      <c r="X58" t="s">
        <v>88</v>
      </c>
      <c r="Y58" t="s">
        <v>89</v>
      </c>
      <c r="Z58" t="s">
        <v>90</v>
      </c>
      <c r="AA58" t="s">
        <v>125</v>
      </c>
      <c r="AB58" t="s">
        <v>91</v>
      </c>
      <c r="AC58" t="s">
        <v>92</v>
      </c>
      <c r="AD58" t="s">
        <v>93</v>
      </c>
      <c r="AE58" t="s">
        <v>94</v>
      </c>
      <c r="AF58" t="s">
        <v>95</v>
      </c>
      <c r="AI58" s="98"/>
      <c r="AJ58" s="2" t="s">
        <v>576</v>
      </c>
      <c r="AK58" s="1" t="s">
        <v>577</v>
      </c>
      <c r="AL58" s="83"/>
    </row>
    <row r="59" spans="4:38">
      <c r="D59" s="2"/>
      <c r="F59" t="s">
        <v>145</v>
      </c>
      <c r="G59" t="s">
        <v>96</v>
      </c>
      <c r="H59" t="s">
        <v>99</v>
      </c>
      <c r="I59" t="s">
        <v>107</v>
      </c>
      <c r="J59" t="s">
        <v>123</v>
      </c>
      <c r="K59" t="s">
        <v>126</v>
      </c>
      <c r="L59" t="s">
        <v>127</v>
      </c>
      <c r="M59" t="s">
        <v>92</v>
      </c>
      <c r="N59" t="s">
        <v>131</v>
      </c>
      <c r="P59" t="s">
        <v>138</v>
      </c>
      <c r="Q59" t="s">
        <v>141</v>
      </c>
      <c r="R59" s="83" t="s">
        <v>273</v>
      </c>
      <c r="S59" s="83" t="s">
        <v>423</v>
      </c>
      <c r="V59" t="s">
        <v>146</v>
      </c>
      <c r="W59" t="s">
        <v>96</v>
      </c>
      <c r="X59" t="s">
        <v>99</v>
      </c>
      <c r="Y59" t="s">
        <v>107</v>
      </c>
      <c r="Z59" t="s">
        <v>123</v>
      </c>
      <c r="AA59" t="s">
        <v>126</v>
      </c>
      <c r="AB59" t="s">
        <v>127</v>
      </c>
      <c r="AC59" t="s">
        <v>92</v>
      </c>
      <c r="AD59" t="s">
        <v>131</v>
      </c>
      <c r="AE59" t="s">
        <v>138</v>
      </c>
      <c r="AF59" t="s">
        <v>141</v>
      </c>
      <c r="AI59" s="99"/>
      <c r="AJ59" s="83" t="s">
        <v>145</v>
      </c>
      <c r="AK59" s="83" t="s">
        <v>145</v>
      </c>
      <c r="AL59" s="83"/>
    </row>
    <row r="60" spans="4:38">
      <c r="F60" t="s">
        <v>146</v>
      </c>
      <c r="G60" t="s">
        <v>97</v>
      </c>
      <c r="H60" t="s">
        <v>100</v>
      </c>
      <c r="I60" t="s">
        <v>108</v>
      </c>
      <c r="J60" t="s">
        <v>124</v>
      </c>
      <c r="L60" t="s">
        <v>128</v>
      </c>
      <c r="N60" t="s">
        <v>132</v>
      </c>
      <c r="P60" t="s">
        <v>139</v>
      </c>
      <c r="Q60" t="s">
        <v>142</v>
      </c>
      <c r="R60" s="83" t="s">
        <v>274</v>
      </c>
      <c r="S60" s="83" t="s">
        <v>500</v>
      </c>
      <c r="V60" t="s">
        <v>147</v>
      </c>
      <c r="W60" t="s">
        <v>97</v>
      </c>
      <c r="X60" t="s">
        <v>100</v>
      </c>
      <c r="Y60" t="s">
        <v>108</v>
      </c>
      <c r="Z60" t="s">
        <v>124</v>
      </c>
      <c r="AB60" t="s">
        <v>128</v>
      </c>
      <c r="AD60" t="s">
        <v>132</v>
      </c>
      <c r="AE60" t="s">
        <v>139</v>
      </c>
      <c r="AF60" t="s">
        <v>142</v>
      </c>
      <c r="AI60" s="99"/>
      <c r="AJ60" s="83" t="s">
        <v>146</v>
      </c>
      <c r="AK60" s="83" t="s">
        <v>146</v>
      </c>
      <c r="AL60" s="83"/>
    </row>
    <row r="61" spans="4:38">
      <c r="F61" t="s">
        <v>147</v>
      </c>
      <c r="G61" t="s">
        <v>98</v>
      </c>
      <c r="H61" t="s">
        <v>101</v>
      </c>
      <c r="I61" t="s">
        <v>109</v>
      </c>
      <c r="L61" t="s">
        <v>129</v>
      </c>
      <c r="N61" t="s">
        <v>133</v>
      </c>
      <c r="P61" t="s">
        <v>140</v>
      </c>
      <c r="Q61" t="s">
        <v>143</v>
      </c>
      <c r="R61" s="83" t="s">
        <v>275</v>
      </c>
      <c r="S61" s="83" t="s">
        <v>424</v>
      </c>
      <c r="V61" t="s">
        <v>148</v>
      </c>
      <c r="W61" t="s">
        <v>98</v>
      </c>
      <c r="X61" t="s">
        <v>101</v>
      </c>
      <c r="Y61" t="s">
        <v>109</v>
      </c>
      <c r="AB61" t="s">
        <v>129</v>
      </c>
      <c r="AD61" t="s">
        <v>133</v>
      </c>
      <c r="AE61" t="s">
        <v>140</v>
      </c>
      <c r="AF61" t="s">
        <v>143</v>
      </c>
      <c r="AI61" s="99"/>
      <c r="AJ61" s="83" t="s">
        <v>147</v>
      </c>
      <c r="AK61" s="83" t="s">
        <v>147</v>
      </c>
      <c r="AL61" s="83"/>
    </row>
    <row r="62" spans="4:38">
      <c r="F62" t="s">
        <v>148</v>
      </c>
      <c r="H62" t="s">
        <v>102</v>
      </c>
      <c r="I62" t="s">
        <v>110</v>
      </c>
      <c r="L62" t="s">
        <v>82</v>
      </c>
      <c r="N62" t="s">
        <v>134</v>
      </c>
      <c r="Q62" t="s">
        <v>144</v>
      </c>
      <c r="R62" s="83" t="s">
        <v>276</v>
      </c>
      <c r="S62" s="83" t="s">
        <v>501</v>
      </c>
      <c r="V62" t="s">
        <v>149</v>
      </c>
      <c r="X62" t="s">
        <v>102</v>
      </c>
      <c r="Y62" t="s">
        <v>110</v>
      </c>
      <c r="AB62" t="s">
        <v>82</v>
      </c>
      <c r="AD62" t="s">
        <v>134</v>
      </c>
      <c r="AF62" t="s">
        <v>144</v>
      </c>
      <c r="AI62" s="99"/>
      <c r="AJ62" s="83" t="s">
        <v>148</v>
      </c>
      <c r="AK62" s="83" t="s">
        <v>148</v>
      </c>
      <c r="AL62" s="83"/>
    </row>
    <row r="63" spans="4:38">
      <c r="F63" t="s">
        <v>149</v>
      </c>
      <c r="H63" t="s">
        <v>103</v>
      </c>
      <c r="I63" t="s">
        <v>111</v>
      </c>
      <c r="L63" t="s">
        <v>130</v>
      </c>
      <c r="N63" t="s">
        <v>135</v>
      </c>
      <c r="R63" s="83" t="s">
        <v>277</v>
      </c>
      <c r="S63" s="83" t="s">
        <v>425</v>
      </c>
      <c r="V63" t="s">
        <v>150</v>
      </c>
      <c r="X63" t="s">
        <v>103</v>
      </c>
      <c r="Y63" t="s">
        <v>111</v>
      </c>
      <c r="AB63" t="s">
        <v>130</v>
      </c>
      <c r="AD63" t="s">
        <v>135</v>
      </c>
      <c r="AI63" s="99"/>
      <c r="AJ63" s="83" t="s">
        <v>149</v>
      </c>
      <c r="AK63" s="83" t="s">
        <v>149</v>
      </c>
      <c r="AL63" s="83"/>
    </row>
    <row r="64" spans="4:38">
      <c r="F64" t="s">
        <v>150</v>
      </c>
      <c r="H64" t="s">
        <v>104</v>
      </c>
      <c r="I64" t="s">
        <v>112</v>
      </c>
      <c r="N64" t="s">
        <v>136</v>
      </c>
      <c r="R64" s="83" t="s">
        <v>278</v>
      </c>
      <c r="S64" s="83" t="s">
        <v>502</v>
      </c>
      <c r="V64" t="s">
        <v>92</v>
      </c>
      <c r="X64" t="s">
        <v>104</v>
      </c>
      <c r="Y64" t="s">
        <v>112</v>
      </c>
      <c r="AD64" t="s">
        <v>136</v>
      </c>
      <c r="AI64" s="99"/>
      <c r="AJ64" s="83" t="s">
        <v>150</v>
      </c>
      <c r="AK64" s="83" t="s">
        <v>150</v>
      </c>
      <c r="AL64" s="83"/>
    </row>
    <row r="65" spans="1:38">
      <c r="F65" t="s">
        <v>92</v>
      </c>
      <c r="H65" t="s">
        <v>105</v>
      </c>
      <c r="I65" t="s">
        <v>113</v>
      </c>
      <c r="N65" t="s">
        <v>137</v>
      </c>
      <c r="R65" s="83" t="s">
        <v>279</v>
      </c>
      <c r="S65" s="83" t="s">
        <v>426</v>
      </c>
      <c r="V65" t="s">
        <v>151</v>
      </c>
      <c r="X65" t="s">
        <v>105</v>
      </c>
      <c r="Y65" t="s">
        <v>113</v>
      </c>
      <c r="AD65" t="s">
        <v>137</v>
      </c>
      <c r="AI65" s="99"/>
      <c r="AJ65" s="83" t="s">
        <v>92</v>
      </c>
      <c r="AK65" s="83" t="s">
        <v>92</v>
      </c>
      <c r="AL65" s="83"/>
    </row>
    <row r="66" spans="1:38">
      <c r="F66" t="s">
        <v>151</v>
      </c>
      <c r="H66" t="s">
        <v>106</v>
      </c>
      <c r="I66" t="s">
        <v>114</v>
      </c>
      <c r="R66" s="83" t="s">
        <v>280</v>
      </c>
      <c r="S66" s="83" t="s">
        <v>503</v>
      </c>
      <c r="V66" t="s">
        <v>152</v>
      </c>
      <c r="X66" t="s">
        <v>106</v>
      </c>
      <c r="Y66" t="s">
        <v>114</v>
      </c>
      <c r="AI66" s="99"/>
      <c r="AJ66" s="83" t="s">
        <v>151</v>
      </c>
      <c r="AK66" s="83" t="s">
        <v>151</v>
      </c>
      <c r="AL66" s="83"/>
    </row>
    <row r="67" spans="1:38">
      <c r="F67" t="s">
        <v>152</v>
      </c>
      <c r="I67" t="s">
        <v>115</v>
      </c>
      <c r="R67" s="83" t="s">
        <v>281</v>
      </c>
      <c r="S67" s="83" t="s">
        <v>427</v>
      </c>
      <c r="V67" t="s">
        <v>153</v>
      </c>
      <c r="Y67" t="s">
        <v>115</v>
      </c>
      <c r="AI67" s="99"/>
      <c r="AJ67" s="83" t="s">
        <v>152</v>
      </c>
      <c r="AK67" s="83" t="s">
        <v>152</v>
      </c>
      <c r="AL67" s="83"/>
    </row>
    <row r="68" spans="1:38">
      <c r="F68" t="s">
        <v>153</v>
      </c>
      <c r="I68" t="s">
        <v>116</v>
      </c>
      <c r="R68" s="83" t="s">
        <v>282</v>
      </c>
      <c r="S68" s="83" t="s">
        <v>504</v>
      </c>
      <c r="V68" s="83" t="s">
        <v>499</v>
      </c>
      <c r="Y68" t="s">
        <v>116</v>
      </c>
      <c r="AI68" s="99"/>
      <c r="AJ68" s="83" t="s">
        <v>153</v>
      </c>
      <c r="AK68" s="83" t="s">
        <v>153</v>
      </c>
      <c r="AL68" s="83"/>
    </row>
    <row r="69" spans="1:38">
      <c r="F69" s="83" t="s">
        <v>499</v>
      </c>
      <c r="I69" t="s">
        <v>117</v>
      </c>
      <c r="R69" s="83" t="s">
        <v>283</v>
      </c>
      <c r="S69" s="83" t="s">
        <v>428</v>
      </c>
      <c r="V69" s="83"/>
      <c r="Y69" t="s">
        <v>117</v>
      </c>
      <c r="AI69" s="99"/>
      <c r="AJ69" s="83" t="s">
        <v>498</v>
      </c>
      <c r="AK69" s="83" t="s">
        <v>498</v>
      </c>
      <c r="AL69" s="83"/>
    </row>
    <row r="70" spans="1:38">
      <c r="F70" s="83"/>
      <c r="I70" t="s">
        <v>118</v>
      </c>
      <c r="R70" s="83" t="s">
        <v>284</v>
      </c>
      <c r="S70" s="83" t="s">
        <v>505</v>
      </c>
      <c r="Y70" t="s">
        <v>118</v>
      </c>
      <c r="AI70" s="99"/>
    </row>
    <row r="71" spans="1:38">
      <c r="I71" t="s">
        <v>119</v>
      </c>
      <c r="R71" s="83" t="s">
        <v>285</v>
      </c>
      <c r="S71" s="83" t="s">
        <v>429</v>
      </c>
      <c r="Y71" t="s">
        <v>119</v>
      </c>
      <c r="AI71" s="99"/>
    </row>
    <row r="72" spans="1:38">
      <c r="I72" t="s">
        <v>120</v>
      </c>
      <c r="R72" s="83" t="s">
        <v>286</v>
      </c>
      <c r="S72" s="83" t="s">
        <v>506</v>
      </c>
      <c r="Y72" t="s">
        <v>120</v>
      </c>
      <c r="AI72" s="99"/>
    </row>
    <row r="73" spans="1:38">
      <c r="F73" t="s">
        <v>172</v>
      </c>
      <c r="I73" t="s">
        <v>121</v>
      </c>
      <c r="R73" s="83" t="s">
        <v>287</v>
      </c>
      <c r="S73" s="83" t="s">
        <v>430</v>
      </c>
      <c r="Y73" t="s">
        <v>121</v>
      </c>
      <c r="AI73" s="99"/>
    </row>
    <row r="74" spans="1:38">
      <c r="F74">
        <v>2009</v>
      </c>
      <c r="I74" t="s">
        <v>122</v>
      </c>
      <c r="R74" s="83" t="s">
        <v>288</v>
      </c>
      <c r="S74" s="83" t="s">
        <v>507</v>
      </c>
      <c r="AI74" s="99"/>
    </row>
    <row r="75" spans="1:38">
      <c r="F75">
        <v>2010</v>
      </c>
      <c r="R75" s="83" t="s">
        <v>289</v>
      </c>
      <c r="S75" s="83" t="s">
        <v>431</v>
      </c>
      <c r="AI75" s="99"/>
    </row>
    <row r="76" spans="1:38">
      <c r="F76">
        <v>2011</v>
      </c>
      <c r="N76" s="1" t="s">
        <v>154</v>
      </c>
      <c r="R76" s="83" t="s">
        <v>290</v>
      </c>
      <c r="S76" s="83" t="s">
        <v>508</v>
      </c>
      <c r="V76" s="5" t="s">
        <v>208</v>
      </c>
      <c r="AI76" s="99"/>
    </row>
    <row r="77" spans="1:38" ht="15" customHeight="1">
      <c r="F77">
        <v>2012</v>
      </c>
      <c r="N77">
        <v>6</v>
      </c>
      <c r="R77" s="83" t="s">
        <v>291</v>
      </c>
      <c r="S77" s="83" t="s">
        <v>432</v>
      </c>
      <c r="V77" t="s">
        <v>145</v>
      </c>
      <c r="W77" t="s">
        <v>87</v>
      </c>
      <c r="X77" t="s">
        <v>88</v>
      </c>
      <c r="Y77" t="s">
        <v>89</v>
      </c>
      <c r="Z77" t="s">
        <v>90</v>
      </c>
      <c r="AA77" t="s">
        <v>125</v>
      </c>
      <c r="AB77" t="s">
        <v>91</v>
      </c>
      <c r="AC77" t="s">
        <v>92</v>
      </c>
      <c r="AD77" t="s">
        <v>93</v>
      </c>
      <c r="AE77" t="s">
        <v>94</v>
      </c>
      <c r="AF77" t="s">
        <v>95</v>
      </c>
      <c r="AI77" s="99"/>
    </row>
    <row r="78" spans="1:38">
      <c r="N78">
        <v>10</v>
      </c>
      <c r="R78" s="83" t="s">
        <v>292</v>
      </c>
      <c r="S78" s="83" t="s">
        <v>509</v>
      </c>
      <c r="V78" t="s">
        <v>146</v>
      </c>
      <c r="W78" t="s">
        <v>96</v>
      </c>
      <c r="X78" t="s">
        <v>99</v>
      </c>
      <c r="Y78" t="s">
        <v>107</v>
      </c>
      <c r="Z78" t="s">
        <v>123</v>
      </c>
      <c r="AA78" t="s">
        <v>126</v>
      </c>
      <c r="AB78" t="s">
        <v>127</v>
      </c>
      <c r="AC78" t="s">
        <v>92</v>
      </c>
      <c r="AD78" t="s">
        <v>131</v>
      </c>
      <c r="AE78" t="s">
        <v>138</v>
      </c>
      <c r="AF78" t="s">
        <v>141</v>
      </c>
      <c r="AI78" s="99"/>
    </row>
    <row r="79" spans="1:38" ht="18.75">
      <c r="A79" s="13" t="s">
        <v>191</v>
      </c>
      <c r="B79" s="11"/>
      <c r="C79" s="11"/>
      <c r="D79" s="11"/>
      <c r="E79" s="11"/>
      <c r="F79" s="11"/>
      <c r="G79" s="11"/>
      <c r="H79" s="11"/>
      <c r="I79" s="11"/>
      <c r="J79" s="11"/>
      <c r="K79" s="11"/>
      <c r="L79" s="11"/>
      <c r="N79">
        <v>11</v>
      </c>
      <c r="R79" s="83" t="s">
        <v>293</v>
      </c>
      <c r="S79" s="83" t="s">
        <v>433</v>
      </c>
      <c r="V79" t="s">
        <v>147</v>
      </c>
      <c r="W79" t="s">
        <v>97</v>
      </c>
      <c r="X79" t="s">
        <v>100</v>
      </c>
      <c r="Y79" t="s">
        <v>108</v>
      </c>
      <c r="Z79" t="s">
        <v>124</v>
      </c>
      <c r="AB79" t="s">
        <v>128</v>
      </c>
      <c r="AD79" t="s">
        <v>132</v>
      </c>
      <c r="AE79" t="s">
        <v>139</v>
      </c>
      <c r="AF79" t="s">
        <v>142</v>
      </c>
      <c r="AI79" s="99"/>
    </row>
    <row r="80" spans="1:38">
      <c r="A80" s="1" t="s">
        <v>192</v>
      </c>
      <c r="B80" s="1" t="s">
        <v>200</v>
      </c>
      <c r="C80" s="1"/>
      <c r="D80" s="1" t="s">
        <v>205</v>
      </c>
      <c r="E80" s="1" t="s">
        <v>201</v>
      </c>
      <c r="F80" s="1" t="s">
        <v>202</v>
      </c>
      <c r="G80" s="1" t="s">
        <v>203</v>
      </c>
      <c r="H80" s="1" t="s">
        <v>204</v>
      </c>
      <c r="I80" s="1" t="s">
        <v>199</v>
      </c>
      <c r="N80">
        <v>16</v>
      </c>
      <c r="R80" s="83" t="s">
        <v>294</v>
      </c>
      <c r="S80" s="83" t="s">
        <v>510</v>
      </c>
      <c r="V80" t="s">
        <v>148</v>
      </c>
      <c r="W80" t="s">
        <v>98</v>
      </c>
      <c r="X80" t="s">
        <v>101</v>
      </c>
      <c r="Y80" t="s">
        <v>109</v>
      </c>
      <c r="AB80" t="s">
        <v>129</v>
      </c>
      <c r="AD80" t="s">
        <v>133</v>
      </c>
      <c r="AE80" t="s">
        <v>140</v>
      </c>
      <c r="AF80" t="s">
        <v>143</v>
      </c>
      <c r="AI80" s="99"/>
    </row>
    <row r="81" spans="1:35">
      <c r="A81" s="10" t="s">
        <v>200</v>
      </c>
      <c r="B81" s="10" t="s">
        <v>201</v>
      </c>
      <c r="E81" s="10" t="s">
        <v>195</v>
      </c>
      <c r="F81" s="10" t="s">
        <v>195</v>
      </c>
      <c r="G81" s="10" t="s">
        <v>195</v>
      </c>
      <c r="H81" s="10" t="s">
        <v>195</v>
      </c>
      <c r="I81" s="10" t="s">
        <v>195</v>
      </c>
      <c r="N81">
        <v>25</v>
      </c>
      <c r="R81" s="83" t="s">
        <v>295</v>
      </c>
      <c r="S81" s="83" t="s">
        <v>434</v>
      </c>
      <c r="V81" t="s">
        <v>149</v>
      </c>
      <c r="X81" t="s">
        <v>102</v>
      </c>
      <c r="Y81" t="s">
        <v>110</v>
      </c>
      <c r="AB81" t="s">
        <v>82</v>
      </c>
      <c r="AD81" t="s">
        <v>134</v>
      </c>
      <c r="AF81" t="s">
        <v>144</v>
      </c>
      <c r="AI81" s="99"/>
    </row>
    <row r="82" spans="1:35">
      <c r="B82" s="10" t="s">
        <v>202</v>
      </c>
      <c r="E82" s="10" t="s">
        <v>196</v>
      </c>
      <c r="F82" s="10" t="s">
        <v>196</v>
      </c>
      <c r="G82" s="10" t="s">
        <v>196</v>
      </c>
      <c r="H82" s="10" t="s">
        <v>196</v>
      </c>
      <c r="I82" s="10" t="s">
        <v>196</v>
      </c>
      <c r="N82">
        <v>40</v>
      </c>
      <c r="R82" s="83" t="s">
        <v>296</v>
      </c>
      <c r="S82" s="83" t="s">
        <v>511</v>
      </c>
      <c r="V82" t="s">
        <v>150</v>
      </c>
      <c r="X82" t="s">
        <v>103</v>
      </c>
      <c r="Y82" t="s">
        <v>111</v>
      </c>
      <c r="AB82" t="s">
        <v>130</v>
      </c>
      <c r="AD82" t="s">
        <v>135</v>
      </c>
      <c r="AI82" s="99"/>
    </row>
    <row r="83" spans="1:35">
      <c r="B83" s="10" t="s">
        <v>203</v>
      </c>
      <c r="E83" s="14" t="s">
        <v>220</v>
      </c>
      <c r="F83" s="14" t="s">
        <v>220</v>
      </c>
      <c r="G83" s="14" t="s">
        <v>220</v>
      </c>
      <c r="H83" s="14" t="s">
        <v>220</v>
      </c>
      <c r="I83" s="14" t="s">
        <v>220</v>
      </c>
      <c r="N83">
        <v>50</v>
      </c>
      <c r="R83" s="83" t="s">
        <v>297</v>
      </c>
      <c r="S83" s="83" t="s">
        <v>435</v>
      </c>
      <c r="V83" t="s">
        <v>92</v>
      </c>
      <c r="X83" t="s">
        <v>104</v>
      </c>
      <c r="Y83" t="s">
        <v>112</v>
      </c>
      <c r="AD83" t="s">
        <v>136</v>
      </c>
      <c r="AI83" s="99"/>
    </row>
    <row r="84" spans="1:35">
      <c r="B84" s="10" t="s">
        <v>204</v>
      </c>
      <c r="E84" s="10" t="s">
        <v>197</v>
      </c>
      <c r="F84" s="10" t="s">
        <v>197</v>
      </c>
      <c r="G84" s="10" t="s">
        <v>197</v>
      </c>
      <c r="H84" s="10" t="s">
        <v>197</v>
      </c>
      <c r="I84" s="10" t="s">
        <v>197</v>
      </c>
      <c r="N84">
        <v>75</v>
      </c>
      <c r="R84" s="83" t="s">
        <v>298</v>
      </c>
      <c r="S84" s="83" t="s">
        <v>512</v>
      </c>
      <c r="V84" t="s">
        <v>151</v>
      </c>
      <c r="X84" t="s">
        <v>105</v>
      </c>
      <c r="Y84" t="s">
        <v>113</v>
      </c>
      <c r="AD84" t="s">
        <v>137</v>
      </c>
      <c r="AI84" s="99"/>
    </row>
    <row r="85" spans="1:35">
      <c r="B85" s="10" t="s">
        <v>199</v>
      </c>
      <c r="E85" s="10" t="s">
        <v>198</v>
      </c>
      <c r="F85" s="10" t="s">
        <v>198</v>
      </c>
      <c r="G85" s="10" t="s">
        <v>198</v>
      </c>
      <c r="H85" s="10" t="s">
        <v>198</v>
      </c>
      <c r="I85" s="10" t="s">
        <v>198</v>
      </c>
      <c r="N85">
        <v>100</v>
      </c>
      <c r="R85" s="83" t="s">
        <v>299</v>
      </c>
      <c r="S85" s="83" t="s">
        <v>436</v>
      </c>
      <c r="V85" t="s">
        <v>152</v>
      </c>
      <c r="X85" t="s">
        <v>106</v>
      </c>
      <c r="Y85" t="s">
        <v>114</v>
      </c>
      <c r="AI85" s="99"/>
    </row>
    <row r="86" spans="1:35">
      <c r="N86">
        <v>175</v>
      </c>
      <c r="R86" s="83" t="s">
        <v>300</v>
      </c>
      <c r="S86" s="83" t="s">
        <v>513</v>
      </c>
      <c r="V86" t="s">
        <v>153</v>
      </c>
      <c r="Y86" t="s">
        <v>115</v>
      </c>
      <c r="AI86" s="99"/>
    </row>
    <row r="87" spans="1:35">
      <c r="N87">
        <v>300</v>
      </c>
      <c r="R87" s="83" t="s">
        <v>301</v>
      </c>
      <c r="S87" s="83" t="s">
        <v>437</v>
      </c>
      <c r="V87" s="83" t="s">
        <v>499</v>
      </c>
      <c r="Y87" t="s">
        <v>116</v>
      </c>
      <c r="AI87" s="99"/>
    </row>
    <row r="88" spans="1:35">
      <c r="N88">
        <v>600</v>
      </c>
      <c r="R88" s="83" t="s">
        <v>302</v>
      </c>
      <c r="S88" s="83" t="s">
        <v>514</v>
      </c>
      <c r="V88" s="83"/>
      <c r="Y88" t="s">
        <v>117</v>
      </c>
      <c r="AI88" s="99"/>
    </row>
    <row r="89" spans="1:35">
      <c r="N89">
        <v>750</v>
      </c>
      <c r="R89" s="83" t="s">
        <v>303</v>
      </c>
      <c r="S89" s="83" t="s">
        <v>438</v>
      </c>
      <c r="Y89" t="s">
        <v>118</v>
      </c>
      <c r="AI89" s="99"/>
    </row>
    <row r="90" spans="1:35">
      <c r="N90">
        <v>1000</v>
      </c>
      <c r="R90" s="83" t="s">
        <v>304</v>
      </c>
      <c r="S90" s="83" t="s">
        <v>515</v>
      </c>
      <c r="Y90" t="s">
        <v>119</v>
      </c>
      <c r="AI90" s="99"/>
    </row>
    <row r="91" spans="1:35">
      <c r="N91">
        <v>1200</v>
      </c>
      <c r="R91" s="83" t="s">
        <v>305</v>
      </c>
      <c r="S91" s="83" t="s">
        <v>439</v>
      </c>
      <c r="Y91" t="s">
        <v>120</v>
      </c>
      <c r="AI91" s="99"/>
    </row>
    <row r="92" spans="1:35">
      <c r="N92">
        <v>1500</v>
      </c>
      <c r="R92" s="83" t="s">
        <v>306</v>
      </c>
      <c r="S92" s="83" t="s">
        <v>516</v>
      </c>
      <c r="Y92" t="s">
        <v>121</v>
      </c>
      <c r="AI92" s="99"/>
    </row>
    <row r="93" spans="1:35" ht="18.75">
      <c r="A93" s="13" t="s">
        <v>209</v>
      </c>
      <c r="B93" s="11"/>
      <c r="C93" s="11"/>
      <c r="D93" s="11"/>
      <c r="E93" s="11"/>
      <c r="F93" s="11"/>
      <c r="G93" s="11"/>
      <c r="H93" s="11"/>
      <c r="I93" s="11"/>
      <c r="J93" s="11"/>
      <c r="K93" s="11"/>
      <c r="N93">
        <v>2000</v>
      </c>
      <c r="R93" s="83" t="s">
        <v>307</v>
      </c>
      <c r="S93" s="83" t="s">
        <v>440</v>
      </c>
      <c r="AI93" s="99"/>
    </row>
    <row r="94" spans="1:35">
      <c r="A94" s="1" t="s">
        <v>221</v>
      </c>
      <c r="B94" s="1" t="s">
        <v>222</v>
      </c>
      <c r="C94" s="1" t="s">
        <v>205</v>
      </c>
      <c r="D94" s="14" t="s">
        <v>210</v>
      </c>
      <c r="E94" s="14" t="s">
        <v>211</v>
      </c>
      <c r="F94" s="14" t="s">
        <v>212</v>
      </c>
      <c r="G94" s="14" t="s">
        <v>213</v>
      </c>
      <c r="H94" s="14" t="s">
        <v>214</v>
      </c>
      <c r="I94" s="14" t="s">
        <v>215</v>
      </c>
      <c r="J94" s="14" t="s">
        <v>216</v>
      </c>
      <c r="K94" s="14" t="s">
        <v>217</v>
      </c>
      <c r="L94" s="14" t="s">
        <v>218</v>
      </c>
      <c r="M94" s="14" t="s">
        <v>219</v>
      </c>
      <c r="N94">
        <v>2250</v>
      </c>
      <c r="R94" s="83" t="s">
        <v>308</v>
      </c>
      <c r="S94" s="83" t="s">
        <v>517</v>
      </c>
      <c r="AI94" s="99"/>
    </row>
    <row r="95" spans="1:35">
      <c r="A95" s="14" t="s">
        <v>222</v>
      </c>
      <c r="B95" s="14" t="s">
        <v>210</v>
      </c>
      <c r="D95" s="14" t="s">
        <v>14</v>
      </c>
      <c r="E95" s="14" t="s">
        <v>15</v>
      </c>
      <c r="F95" s="14" t="s">
        <v>195</v>
      </c>
      <c r="G95" s="14" t="s">
        <v>195</v>
      </c>
      <c r="H95" s="14" t="s">
        <v>195</v>
      </c>
      <c r="I95" s="14" t="s">
        <v>195</v>
      </c>
      <c r="J95" s="14" t="s">
        <v>195</v>
      </c>
      <c r="K95" s="14" t="s">
        <v>195</v>
      </c>
      <c r="L95" s="14" t="s">
        <v>195</v>
      </c>
      <c r="M95" s="14" t="s">
        <v>195</v>
      </c>
      <c r="N95">
        <v>2500</v>
      </c>
      <c r="O95"/>
      <c r="R95" s="83" t="s">
        <v>309</v>
      </c>
      <c r="S95" s="83" t="s">
        <v>441</v>
      </c>
      <c r="AI95" s="99"/>
    </row>
    <row r="96" spans="1:35">
      <c r="A96" s="14"/>
      <c r="B96" s="14" t="s">
        <v>211</v>
      </c>
      <c r="C96" s="14"/>
      <c r="F96" s="14" t="s">
        <v>196</v>
      </c>
      <c r="G96" s="14" t="s">
        <v>196</v>
      </c>
      <c r="H96" s="14" t="s">
        <v>196</v>
      </c>
      <c r="I96" s="14" t="s">
        <v>196</v>
      </c>
      <c r="J96" s="14" t="s">
        <v>196</v>
      </c>
      <c r="K96" s="14" t="s">
        <v>196</v>
      </c>
      <c r="L96" s="14" t="s">
        <v>196</v>
      </c>
      <c r="M96" s="14" t="s">
        <v>196</v>
      </c>
      <c r="N96">
        <v>3000</v>
      </c>
      <c r="R96" s="83" t="s">
        <v>310</v>
      </c>
      <c r="S96" s="83" t="s">
        <v>518</v>
      </c>
      <c r="AI96" s="99"/>
    </row>
    <row r="97" spans="1:35">
      <c r="A97" s="14"/>
      <c r="B97" s="14" t="s">
        <v>212</v>
      </c>
      <c r="C97" s="14"/>
      <c r="D97" s="14"/>
      <c r="E97" s="14"/>
      <c r="F97" s="14" t="s">
        <v>220</v>
      </c>
      <c r="G97" s="14" t="s">
        <v>220</v>
      </c>
      <c r="H97" s="14" t="s">
        <v>220</v>
      </c>
      <c r="I97" s="14" t="s">
        <v>220</v>
      </c>
      <c r="J97" s="14" t="s">
        <v>220</v>
      </c>
      <c r="K97" s="14" t="s">
        <v>220</v>
      </c>
      <c r="L97" s="14" t="s">
        <v>220</v>
      </c>
      <c r="M97" s="14" t="s">
        <v>220</v>
      </c>
      <c r="N97">
        <v>3500</v>
      </c>
      <c r="R97" s="83" t="s">
        <v>311</v>
      </c>
      <c r="S97" s="83" t="s">
        <v>442</v>
      </c>
      <c r="AI97" s="99"/>
    </row>
    <row r="98" spans="1:35">
      <c r="A98" s="14"/>
      <c r="B98" s="14" t="s">
        <v>213</v>
      </c>
      <c r="C98" s="14"/>
      <c r="D98" s="14"/>
      <c r="E98" s="14"/>
      <c r="F98" s="14" t="s">
        <v>197</v>
      </c>
      <c r="G98" s="14" t="s">
        <v>197</v>
      </c>
      <c r="H98" s="14" t="s">
        <v>197</v>
      </c>
      <c r="I98" s="14" t="s">
        <v>197</v>
      </c>
      <c r="J98" s="14" t="s">
        <v>197</v>
      </c>
      <c r="K98" s="14" t="s">
        <v>197</v>
      </c>
      <c r="L98" s="14" t="s">
        <v>197</v>
      </c>
      <c r="M98" s="14" t="s">
        <v>197</v>
      </c>
      <c r="N98">
        <v>4000</v>
      </c>
      <c r="R98" s="83" t="s">
        <v>312</v>
      </c>
      <c r="S98" s="83" t="s">
        <v>519</v>
      </c>
      <c r="AI98" s="99"/>
    </row>
    <row r="99" spans="1:35">
      <c r="A99" s="14"/>
      <c r="B99" s="14" t="s">
        <v>214</v>
      </c>
      <c r="C99" s="14"/>
      <c r="D99" s="14"/>
      <c r="E99" s="14"/>
      <c r="F99" s="14" t="s">
        <v>198</v>
      </c>
      <c r="G99" s="14" t="s">
        <v>198</v>
      </c>
      <c r="H99" s="14" t="s">
        <v>198</v>
      </c>
      <c r="I99" s="14" t="s">
        <v>198</v>
      </c>
      <c r="J99" s="14" t="s">
        <v>198</v>
      </c>
      <c r="K99" s="14" t="s">
        <v>198</v>
      </c>
      <c r="L99" s="14" t="s">
        <v>198</v>
      </c>
      <c r="M99" s="14" t="s">
        <v>198</v>
      </c>
      <c r="N99">
        <v>4500</v>
      </c>
      <c r="R99" s="83" t="s">
        <v>313</v>
      </c>
      <c r="S99" s="83" t="s">
        <v>443</v>
      </c>
      <c r="AI99" s="99"/>
    </row>
    <row r="100" spans="1:35">
      <c r="B100" s="14" t="s">
        <v>215</v>
      </c>
      <c r="C100" s="14"/>
      <c r="D100" s="14"/>
      <c r="E100" s="14"/>
      <c r="F100" s="14" t="s">
        <v>22</v>
      </c>
      <c r="G100" s="14" t="s">
        <v>22</v>
      </c>
      <c r="H100" s="14" t="s">
        <v>22</v>
      </c>
      <c r="I100" s="14" t="s">
        <v>22</v>
      </c>
      <c r="J100" s="14" t="s">
        <v>22</v>
      </c>
      <c r="K100" s="14" t="s">
        <v>22</v>
      </c>
      <c r="L100" s="14" t="s">
        <v>22</v>
      </c>
      <c r="M100" s="14" t="s">
        <v>22</v>
      </c>
      <c r="N100">
        <v>5000</v>
      </c>
      <c r="R100" s="83" t="s">
        <v>314</v>
      </c>
      <c r="S100" s="83" t="s">
        <v>520</v>
      </c>
      <c r="AI100" s="99"/>
    </row>
    <row r="101" spans="1:35">
      <c r="B101" s="14" t="s">
        <v>216</v>
      </c>
      <c r="F101" s="14" t="s">
        <v>23</v>
      </c>
      <c r="G101" s="14" t="s">
        <v>23</v>
      </c>
      <c r="H101" s="14" t="s">
        <v>23</v>
      </c>
      <c r="I101" s="14" t="s">
        <v>23</v>
      </c>
      <c r="J101" s="14" t="s">
        <v>23</v>
      </c>
      <c r="K101" s="14" t="s">
        <v>23</v>
      </c>
      <c r="L101" s="14" t="s">
        <v>23</v>
      </c>
      <c r="M101" s="14" t="s">
        <v>23</v>
      </c>
      <c r="N101">
        <v>5500</v>
      </c>
      <c r="R101" s="83" t="s">
        <v>315</v>
      </c>
      <c r="S101" s="83" t="s">
        <v>444</v>
      </c>
      <c r="AI101" s="99"/>
    </row>
    <row r="102" spans="1:35">
      <c r="B102" s="14" t="s">
        <v>217</v>
      </c>
      <c r="F102" s="14" t="s">
        <v>24</v>
      </c>
      <c r="G102" s="14" t="s">
        <v>24</v>
      </c>
      <c r="H102" s="14" t="s">
        <v>24</v>
      </c>
      <c r="I102" s="14" t="s">
        <v>24</v>
      </c>
      <c r="J102" s="14" t="s">
        <v>24</v>
      </c>
      <c r="K102" s="14" t="s">
        <v>24</v>
      </c>
      <c r="L102" s="14" t="s">
        <v>24</v>
      </c>
      <c r="M102" s="14" t="s">
        <v>24</v>
      </c>
      <c r="N102">
        <v>6000</v>
      </c>
      <c r="R102" s="83" t="s">
        <v>316</v>
      </c>
      <c r="S102" s="83" t="s">
        <v>521</v>
      </c>
      <c r="AI102" s="99"/>
    </row>
    <row r="103" spans="1:35">
      <c r="B103" s="14" t="s">
        <v>218</v>
      </c>
      <c r="F103" s="14" t="s">
        <v>25</v>
      </c>
      <c r="G103" s="14" t="s">
        <v>25</v>
      </c>
      <c r="H103" s="14" t="s">
        <v>25</v>
      </c>
      <c r="I103" s="14" t="s">
        <v>25</v>
      </c>
      <c r="J103" s="14" t="s">
        <v>25</v>
      </c>
      <c r="K103" s="14" t="s">
        <v>25</v>
      </c>
      <c r="L103" s="14" t="s">
        <v>25</v>
      </c>
      <c r="M103" s="14" t="s">
        <v>25</v>
      </c>
      <c r="N103">
        <v>6500</v>
      </c>
      <c r="R103" s="83" t="s">
        <v>317</v>
      </c>
      <c r="S103" s="83" t="s">
        <v>445</v>
      </c>
      <c r="AI103" s="99"/>
    </row>
    <row r="104" spans="1:35">
      <c r="B104" s="14" t="s">
        <v>219</v>
      </c>
      <c r="F104" s="14" t="s">
        <v>26</v>
      </c>
      <c r="G104" s="14" t="s">
        <v>26</v>
      </c>
      <c r="H104" s="14" t="s">
        <v>26</v>
      </c>
      <c r="I104" s="14" t="s">
        <v>26</v>
      </c>
      <c r="J104" s="14" t="s">
        <v>26</v>
      </c>
      <c r="K104" s="14" t="s">
        <v>26</v>
      </c>
      <c r="L104" s="14" t="s">
        <v>26</v>
      </c>
      <c r="M104" s="14" t="s">
        <v>26</v>
      </c>
      <c r="R104" s="83" t="s">
        <v>318</v>
      </c>
      <c r="S104" s="83" t="s">
        <v>522</v>
      </c>
      <c r="AI104" s="99"/>
    </row>
    <row r="105" spans="1:35">
      <c r="R105" s="83" t="s">
        <v>319</v>
      </c>
      <c r="S105" s="83" t="s">
        <v>446</v>
      </c>
      <c r="AI105" s="99"/>
    </row>
    <row r="106" spans="1:35">
      <c r="R106" s="83" t="s">
        <v>320</v>
      </c>
      <c r="S106" s="83" t="s">
        <v>523</v>
      </c>
      <c r="AI106" s="99"/>
    </row>
    <row r="107" spans="1:35">
      <c r="R107" s="83" t="s">
        <v>321</v>
      </c>
      <c r="S107" s="83" t="s">
        <v>447</v>
      </c>
      <c r="AI107" s="99"/>
    </row>
    <row r="108" spans="1:35">
      <c r="R108" s="83" t="s">
        <v>322</v>
      </c>
      <c r="S108" s="83" t="s">
        <v>524</v>
      </c>
      <c r="AI108" s="99"/>
    </row>
    <row r="109" spans="1:35">
      <c r="R109" s="83" t="s">
        <v>323</v>
      </c>
      <c r="S109" s="83" t="s">
        <v>448</v>
      </c>
      <c r="AI109" s="99"/>
    </row>
    <row r="110" spans="1:35">
      <c r="R110" s="83" t="s">
        <v>324</v>
      </c>
      <c r="S110" s="83" t="s">
        <v>525</v>
      </c>
      <c r="AI110" s="99"/>
    </row>
    <row r="111" spans="1:35">
      <c r="R111" s="83" t="s">
        <v>325</v>
      </c>
      <c r="S111" s="83" t="s">
        <v>449</v>
      </c>
      <c r="AI111" s="99"/>
    </row>
    <row r="112" spans="1:35">
      <c r="R112" s="83" t="s">
        <v>326</v>
      </c>
      <c r="S112" s="83" t="s">
        <v>526</v>
      </c>
      <c r="AI112" s="99"/>
    </row>
    <row r="113" spans="18:35">
      <c r="R113" s="83" t="s">
        <v>327</v>
      </c>
      <c r="S113" s="83" t="s">
        <v>450</v>
      </c>
      <c r="AI113" s="99"/>
    </row>
    <row r="114" spans="18:35">
      <c r="R114" s="83" t="s">
        <v>328</v>
      </c>
      <c r="S114" s="83" t="s">
        <v>527</v>
      </c>
      <c r="AI114" s="99"/>
    </row>
    <row r="115" spans="18:35">
      <c r="R115" s="83" t="s">
        <v>329</v>
      </c>
      <c r="S115" s="83" t="s">
        <v>451</v>
      </c>
      <c r="AI115" s="99"/>
    </row>
    <row r="116" spans="18:35">
      <c r="R116" s="83" t="s">
        <v>330</v>
      </c>
      <c r="S116" s="83" t="s">
        <v>528</v>
      </c>
      <c r="AI116" s="99"/>
    </row>
    <row r="117" spans="18:35">
      <c r="R117" s="83" t="s">
        <v>331</v>
      </c>
      <c r="S117" s="83" t="s">
        <v>452</v>
      </c>
      <c r="AI117" s="99"/>
    </row>
    <row r="118" spans="18:35">
      <c r="R118" s="83" t="s">
        <v>332</v>
      </c>
      <c r="S118" s="83" t="s">
        <v>529</v>
      </c>
      <c r="AI118" s="99"/>
    </row>
    <row r="119" spans="18:35">
      <c r="R119" s="83" t="s">
        <v>333</v>
      </c>
      <c r="S119" s="83" t="s">
        <v>453</v>
      </c>
      <c r="AI119" s="99"/>
    </row>
    <row r="120" spans="18:35">
      <c r="R120" s="83" t="s">
        <v>334</v>
      </c>
      <c r="S120" s="83" t="s">
        <v>530</v>
      </c>
      <c r="AI120" s="99"/>
    </row>
    <row r="121" spans="18:35">
      <c r="R121" s="83" t="s">
        <v>335</v>
      </c>
      <c r="S121" s="83" t="s">
        <v>454</v>
      </c>
      <c r="AI121" s="99"/>
    </row>
    <row r="122" spans="18:35">
      <c r="R122" s="83" t="s">
        <v>336</v>
      </c>
      <c r="S122" s="83" t="s">
        <v>531</v>
      </c>
      <c r="AI122" s="99"/>
    </row>
    <row r="123" spans="18:35">
      <c r="R123" s="83" t="s">
        <v>337</v>
      </c>
      <c r="S123" s="83" t="s">
        <v>455</v>
      </c>
      <c r="AI123" s="99"/>
    </row>
    <row r="124" spans="18:35">
      <c r="R124" s="83" t="s">
        <v>338</v>
      </c>
      <c r="S124" s="83" t="s">
        <v>532</v>
      </c>
      <c r="AI124" s="99"/>
    </row>
    <row r="125" spans="18:35" ht="15.75" thickBot="1">
      <c r="R125" s="83" t="s">
        <v>339</v>
      </c>
      <c r="S125" s="83" t="s">
        <v>456</v>
      </c>
      <c r="AI125" s="100"/>
    </row>
    <row r="126" spans="18:35">
      <c r="R126" s="83" t="s">
        <v>340</v>
      </c>
      <c r="S126" s="83" t="s">
        <v>533</v>
      </c>
    </row>
    <row r="127" spans="18:35">
      <c r="R127" s="83" t="s">
        <v>341</v>
      </c>
      <c r="S127" s="83" t="s">
        <v>457</v>
      </c>
    </row>
    <row r="128" spans="18:35">
      <c r="R128" s="83" t="s">
        <v>342</v>
      </c>
      <c r="S128" s="83" t="s">
        <v>534</v>
      </c>
    </row>
    <row r="129" spans="18:19">
      <c r="R129" s="83" t="s">
        <v>343</v>
      </c>
      <c r="S129" s="83" t="s">
        <v>458</v>
      </c>
    </row>
    <row r="130" spans="18:19">
      <c r="R130" s="83" t="s">
        <v>344</v>
      </c>
      <c r="S130" s="83" t="s">
        <v>535</v>
      </c>
    </row>
    <row r="131" spans="18:19">
      <c r="R131" s="83" t="s">
        <v>345</v>
      </c>
      <c r="S131" s="83" t="s">
        <v>459</v>
      </c>
    </row>
    <row r="132" spans="18:19">
      <c r="R132" s="83" t="s">
        <v>346</v>
      </c>
      <c r="S132" s="83" t="s">
        <v>536</v>
      </c>
    </row>
    <row r="133" spans="18:19">
      <c r="R133" s="83" t="s">
        <v>347</v>
      </c>
      <c r="S133" s="83" t="s">
        <v>460</v>
      </c>
    </row>
    <row r="134" spans="18:19">
      <c r="R134" s="83" t="s">
        <v>348</v>
      </c>
      <c r="S134" s="83" t="s">
        <v>537</v>
      </c>
    </row>
    <row r="135" spans="18:19">
      <c r="R135" s="83" t="s">
        <v>349</v>
      </c>
      <c r="S135" s="83" t="s">
        <v>461</v>
      </c>
    </row>
    <row r="136" spans="18:19">
      <c r="R136" s="83" t="s">
        <v>350</v>
      </c>
      <c r="S136" s="83" t="s">
        <v>538</v>
      </c>
    </row>
    <row r="137" spans="18:19">
      <c r="R137" s="83" t="s">
        <v>351</v>
      </c>
      <c r="S137" s="83" t="s">
        <v>462</v>
      </c>
    </row>
    <row r="138" spans="18:19">
      <c r="R138" s="83" t="s">
        <v>352</v>
      </c>
      <c r="S138" s="83" t="s">
        <v>539</v>
      </c>
    </row>
    <row r="139" spans="18:19">
      <c r="R139" s="83" t="s">
        <v>353</v>
      </c>
      <c r="S139" s="83" t="s">
        <v>463</v>
      </c>
    </row>
    <row r="140" spans="18:19">
      <c r="R140" s="83" t="s">
        <v>354</v>
      </c>
      <c r="S140" s="83" t="s">
        <v>540</v>
      </c>
    </row>
    <row r="141" spans="18:19">
      <c r="R141" s="83" t="s">
        <v>355</v>
      </c>
      <c r="S141" s="83" t="s">
        <v>464</v>
      </c>
    </row>
    <row r="142" spans="18:19">
      <c r="R142" s="83" t="s">
        <v>356</v>
      </c>
      <c r="S142" s="83" t="s">
        <v>541</v>
      </c>
    </row>
    <row r="143" spans="18:19">
      <c r="R143" s="83" t="s">
        <v>357</v>
      </c>
      <c r="S143" s="83" t="s">
        <v>465</v>
      </c>
    </row>
    <row r="144" spans="18:19">
      <c r="R144" s="83" t="s">
        <v>358</v>
      </c>
      <c r="S144" s="83" t="s">
        <v>542</v>
      </c>
    </row>
    <row r="145" spans="18:19">
      <c r="R145" s="83" t="s">
        <v>359</v>
      </c>
      <c r="S145" s="83" t="s">
        <v>466</v>
      </c>
    </row>
    <row r="146" spans="18:19">
      <c r="R146" s="83" t="s">
        <v>360</v>
      </c>
      <c r="S146" s="83" t="s">
        <v>543</v>
      </c>
    </row>
    <row r="147" spans="18:19">
      <c r="R147" s="83" t="s">
        <v>361</v>
      </c>
      <c r="S147" s="83" t="s">
        <v>467</v>
      </c>
    </row>
    <row r="148" spans="18:19">
      <c r="R148" s="83" t="s">
        <v>362</v>
      </c>
      <c r="S148" s="83" t="s">
        <v>544</v>
      </c>
    </row>
    <row r="149" spans="18:19">
      <c r="R149" s="83" t="s">
        <v>363</v>
      </c>
      <c r="S149" s="83" t="s">
        <v>468</v>
      </c>
    </row>
    <row r="150" spans="18:19">
      <c r="R150" s="83" t="s">
        <v>364</v>
      </c>
      <c r="S150" s="83" t="s">
        <v>545</v>
      </c>
    </row>
    <row r="151" spans="18:19">
      <c r="R151" s="83" t="s">
        <v>365</v>
      </c>
      <c r="S151" s="83" t="s">
        <v>469</v>
      </c>
    </row>
    <row r="152" spans="18:19">
      <c r="R152" s="83" t="s">
        <v>366</v>
      </c>
      <c r="S152" s="83" t="s">
        <v>546</v>
      </c>
    </row>
    <row r="153" spans="18:19">
      <c r="R153" s="83" t="s">
        <v>367</v>
      </c>
      <c r="S153" s="83" t="s">
        <v>470</v>
      </c>
    </row>
    <row r="154" spans="18:19">
      <c r="R154" s="83" t="s">
        <v>368</v>
      </c>
      <c r="S154" s="83" t="s">
        <v>547</v>
      </c>
    </row>
    <row r="155" spans="18:19">
      <c r="R155" s="83" t="s">
        <v>369</v>
      </c>
      <c r="S155" s="83" t="s">
        <v>471</v>
      </c>
    </row>
    <row r="156" spans="18:19">
      <c r="R156" s="83" t="s">
        <v>370</v>
      </c>
      <c r="S156" s="83" t="s">
        <v>548</v>
      </c>
    </row>
    <row r="157" spans="18:19">
      <c r="R157" s="83" t="s">
        <v>371</v>
      </c>
      <c r="S157" s="83" t="s">
        <v>472</v>
      </c>
    </row>
    <row r="158" spans="18:19">
      <c r="R158" s="83" t="s">
        <v>372</v>
      </c>
      <c r="S158" s="83" t="s">
        <v>549</v>
      </c>
    </row>
    <row r="159" spans="18:19">
      <c r="R159" s="83" t="s">
        <v>373</v>
      </c>
      <c r="S159" s="83" t="s">
        <v>473</v>
      </c>
    </row>
    <row r="160" spans="18:19">
      <c r="R160" s="83" t="s">
        <v>374</v>
      </c>
      <c r="S160" s="83" t="s">
        <v>550</v>
      </c>
    </row>
    <row r="161" spans="18:19">
      <c r="R161" s="83" t="s">
        <v>375</v>
      </c>
      <c r="S161" s="83" t="s">
        <v>474</v>
      </c>
    </row>
    <row r="162" spans="18:19">
      <c r="R162" s="83" t="s">
        <v>376</v>
      </c>
      <c r="S162" s="83" t="s">
        <v>551</v>
      </c>
    </row>
    <row r="163" spans="18:19">
      <c r="R163" s="83" t="s">
        <v>377</v>
      </c>
      <c r="S163" s="83" t="s">
        <v>475</v>
      </c>
    </row>
    <row r="164" spans="18:19">
      <c r="R164" s="83" t="s">
        <v>378</v>
      </c>
      <c r="S164" s="83" t="s">
        <v>552</v>
      </c>
    </row>
    <row r="165" spans="18:19">
      <c r="R165" s="83" t="s">
        <v>379</v>
      </c>
      <c r="S165" s="83" t="s">
        <v>476</v>
      </c>
    </row>
    <row r="166" spans="18:19">
      <c r="R166" s="83" t="s">
        <v>380</v>
      </c>
      <c r="S166" s="83" t="s">
        <v>553</v>
      </c>
    </row>
    <row r="167" spans="18:19">
      <c r="R167" s="83" t="s">
        <v>381</v>
      </c>
      <c r="S167" s="83" t="s">
        <v>477</v>
      </c>
    </row>
    <row r="168" spans="18:19">
      <c r="R168" s="83" t="s">
        <v>382</v>
      </c>
      <c r="S168" s="83" t="s">
        <v>554</v>
      </c>
    </row>
    <row r="169" spans="18:19">
      <c r="R169" s="83" t="s">
        <v>383</v>
      </c>
      <c r="S169" s="83" t="s">
        <v>478</v>
      </c>
    </row>
    <row r="170" spans="18:19">
      <c r="R170" s="83" t="s">
        <v>384</v>
      </c>
      <c r="S170" s="83" t="s">
        <v>555</v>
      </c>
    </row>
    <row r="171" spans="18:19">
      <c r="R171" s="83" t="s">
        <v>385</v>
      </c>
      <c r="S171" s="83" t="s">
        <v>479</v>
      </c>
    </row>
    <row r="172" spans="18:19">
      <c r="R172" s="83" t="s">
        <v>386</v>
      </c>
      <c r="S172" s="83" t="s">
        <v>556</v>
      </c>
    </row>
    <row r="173" spans="18:19">
      <c r="R173" s="83" t="s">
        <v>387</v>
      </c>
      <c r="S173" s="83" t="s">
        <v>480</v>
      </c>
    </row>
    <row r="174" spans="18:19">
      <c r="R174" s="83" t="s">
        <v>388</v>
      </c>
      <c r="S174" s="83" t="s">
        <v>557</v>
      </c>
    </row>
    <row r="175" spans="18:19">
      <c r="R175" s="83" t="s">
        <v>389</v>
      </c>
      <c r="S175" s="83" t="s">
        <v>481</v>
      </c>
    </row>
    <row r="176" spans="18:19">
      <c r="R176" s="83" t="s">
        <v>390</v>
      </c>
      <c r="S176" s="83" t="s">
        <v>558</v>
      </c>
    </row>
    <row r="177" spans="18:19">
      <c r="R177" s="83" t="s">
        <v>391</v>
      </c>
      <c r="S177" s="83" t="s">
        <v>482</v>
      </c>
    </row>
    <row r="178" spans="18:19">
      <c r="R178" s="83" t="s">
        <v>392</v>
      </c>
      <c r="S178" s="83" t="s">
        <v>559</v>
      </c>
    </row>
    <row r="179" spans="18:19">
      <c r="R179" s="83" t="s">
        <v>393</v>
      </c>
      <c r="S179" s="83" t="s">
        <v>483</v>
      </c>
    </row>
    <row r="180" spans="18:19">
      <c r="R180" s="83" t="s">
        <v>394</v>
      </c>
      <c r="S180" s="83" t="s">
        <v>560</v>
      </c>
    </row>
    <row r="181" spans="18:19">
      <c r="R181" s="83" t="s">
        <v>395</v>
      </c>
      <c r="S181" s="83" t="s">
        <v>484</v>
      </c>
    </row>
    <row r="182" spans="18:19">
      <c r="R182" s="83" t="s">
        <v>396</v>
      </c>
      <c r="S182" s="83" t="s">
        <v>561</v>
      </c>
    </row>
    <row r="183" spans="18:19">
      <c r="R183" s="83" t="s">
        <v>397</v>
      </c>
      <c r="S183" s="83" t="s">
        <v>485</v>
      </c>
    </row>
    <row r="184" spans="18:19">
      <c r="R184" s="83" t="s">
        <v>398</v>
      </c>
      <c r="S184" s="83" t="s">
        <v>562</v>
      </c>
    </row>
    <row r="185" spans="18:19">
      <c r="R185" s="83" t="s">
        <v>399</v>
      </c>
      <c r="S185" s="83" t="s">
        <v>486</v>
      </c>
    </row>
    <row r="186" spans="18:19">
      <c r="R186" s="83" t="s">
        <v>400</v>
      </c>
      <c r="S186" s="83" t="s">
        <v>563</v>
      </c>
    </row>
    <row r="187" spans="18:19">
      <c r="R187" s="83" t="s">
        <v>401</v>
      </c>
      <c r="S187" s="83" t="s">
        <v>487</v>
      </c>
    </row>
    <row r="188" spans="18:19">
      <c r="R188" s="83" t="s">
        <v>402</v>
      </c>
      <c r="S188" s="83" t="s">
        <v>564</v>
      </c>
    </row>
    <row r="189" spans="18:19">
      <c r="R189" s="83" t="s">
        <v>403</v>
      </c>
      <c r="S189" s="83" t="s">
        <v>488</v>
      </c>
    </row>
    <row r="190" spans="18:19">
      <c r="R190" s="83" t="s">
        <v>404</v>
      </c>
      <c r="S190" s="83" t="s">
        <v>565</v>
      </c>
    </row>
    <row r="191" spans="18:19">
      <c r="R191" s="83" t="s">
        <v>405</v>
      </c>
      <c r="S191" s="83" t="s">
        <v>489</v>
      </c>
    </row>
    <row r="192" spans="18:19">
      <c r="R192" s="83" t="s">
        <v>406</v>
      </c>
      <c r="S192" s="83" t="s">
        <v>566</v>
      </c>
    </row>
    <row r="193" spans="18:19">
      <c r="R193" s="83" t="s">
        <v>407</v>
      </c>
      <c r="S193" s="83" t="s">
        <v>490</v>
      </c>
    </row>
    <row r="194" spans="18:19">
      <c r="R194" s="83" t="s">
        <v>408</v>
      </c>
      <c r="S194" s="83" t="s">
        <v>567</v>
      </c>
    </row>
    <row r="195" spans="18:19">
      <c r="R195" s="83" t="s">
        <v>409</v>
      </c>
      <c r="S195" s="83" t="s">
        <v>491</v>
      </c>
    </row>
    <row r="196" spans="18:19">
      <c r="R196" s="83" t="s">
        <v>410</v>
      </c>
      <c r="S196" s="83" t="s">
        <v>568</v>
      </c>
    </row>
    <row r="197" spans="18:19">
      <c r="R197" s="83" t="s">
        <v>411</v>
      </c>
      <c r="S197" s="83" t="s">
        <v>492</v>
      </c>
    </row>
    <row r="198" spans="18:19">
      <c r="R198" s="83" t="s">
        <v>412</v>
      </c>
      <c r="S198" s="83" t="s">
        <v>569</v>
      </c>
    </row>
    <row r="199" spans="18:19">
      <c r="R199" s="83" t="s">
        <v>413</v>
      </c>
      <c r="S199" s="83" t="s">
        <v>493</v>
      </c>
    </row>
    <row r="200" spans="18:19">
      <c r="R200" s="83" t="s">
        <v>414</v>
      </c>
      <c r="S200" s="83" t="s">
        <v>570</v>
      </c>
    </row>
    <row r="201" spans="18:19">
      <c r="R201" s="83" t="s">
        <v>415</v>
      </c>
      <c r="S201" s="83" t="s">
        <v>494</v>
      </c>
    </row>
    <row r="202" spans="18:19">
      <c r="R202" s="83" t="s">
        <v>416</v>
      </c>
      <c r="S202" s="83" t="s">
        <v>571</v>
      </c>
    </row>
    <row r="203" spans="18:19">
      <c r="R203" s="83" t="s">
        <v>417</v>
      </c>
      <c r="S203" s="83" t="s">
        <v>495</v>
      </c>
    </row>
    <row r="204" spans="18:19">
      <c r="R204" s="83" t="s">
        <v>418</v>
      </c>
      <c r="S204" s="83" t="s">
        <v>572</v>
      </c>
    </row>
    <row r="205" spans="18:19">
      <c r="R205" s="83" t="s">
        <v>419</v>
      </c>
      <c r="S205" s="83" t="s">
        <v>496</v>
      </c>
    </row>
    <row r="206" spans="18:19">
      <c r="R206" s="83" t="s">
        <v>420</v>
      </c>
      <c r="S206" s="83" t="s">
        <v>573</v>
      </c>
    </row>
    <row r="207" spans="18:19">
      <c r="R207" s="83" t="s">
        <v>421</v>
      </c>
      <c r="S207" s="83" t="s">
        <v>497</v>
      </c>
    </row>
    <row r="208" spans="18:19">
      <c r="R208" s="83" t="s">
        <v>422</v>
      </c>
      <c r="S208" s="83" t="s">
        <v>574</v>
      </c>
    </row>
    <row r="209" spans="19:19">
      <c r="S209" s="83"/>
    </row>
  </sheetData>
  <sheetProtection password="EAFC" sheet="1" objects="1" scenarios="1"/>
  <pageMargins left="0.7" right="0.7" top="0.75" bottom="0.75" header="0.3" footer="0.3"/>
  <pageSetup orientation="portrait"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Instructions_Section 1</vt:lpstr>
      <vt:lpstr>Fleet Data_Section 2 &amp; 3</vt:lpstr>
      <vt:lpstr>Fleet Data_Section 4</vt:lpstr>
      <vt:lpstr>Rightsizing_Section 5</vt:lpstr>
      <vt:lpstr>Completed Example</vt:lpstr>
      <vt:lpstr>References (LOCKED)</vt:lpstr>
      <vt:lpstr>_City_or_County_Vehicle</vt:lpstr>
      <vt:lpstr>_Delivery_Truck</vt:lpstr>
      <vt:lpstr>_Emergency_Vehicle</vt:lpstr>
      <vt:lpstr>_Highway</vt:lpstr>
      <vt:lpstr>_Long_Haul</vt:lpstr>
      <vt:lpstr>_Other</vt:lpstr>
      <vt:lpstr>_Refuse_Hauler</vt:lpstr>
      <vt:lpstr>_School_Buses</vt:lpstr>
      <vt:lpstr>_Short_Haul</vt:lpstr>
      <vt:lpstr>_Transit_Buses</vt:lpstr>
      <vt:lpstr>_Utility_Vehicle</vt:lpstr>
      <vt:lpstr>Additional_Technology_Type_2</vt:lpstr>
      <vt:lpstr>Additional_Technology_Type_3</vt:lpstr>
      <vt:lpstr>Additional_Technology_Type_Section4</vt:lpstr>
      <vt:lpstr>Advanced_Lubricant_Technology_Strategies</vt:lpstr>
      <vt:lpstr>Aerodynamic_Devices</vt:lpstr>
      <vt:lpstr>Agriculture</vt:lpstr>
      <vt:lpstr>Bore_Drill_Rigs</vt:lpstr>
      <vt:lpstr>City_or_County_Vehicle</vt:lpstr>
      <vt:lpstr>City_or_County_Vehicle_</vt:lpstr>
      <vt:lpstr>Construction</vt:lpstr>
      <vt:lpstr>Delivery_Truck</vt:lpstr>
      <vt:lpstr>Delivery_Truck_</vt:lpstr>
      <vt:lpstr>Emergency_Vehicle</vt:lpstr>
      <vt:lpstr>Emergency_Vehicle_</vt:lpstr>
      <vt:lpstr>Emissions_Control_Devices</vt:lpstr>
      <vt:lpstr>Engine_and_Truck_Updgrades</vt:lpstr>
      <vt:lpstr>Engine_and_Truck_Upgrades</vt:lpstr>
      <vt:lpstr>Engine_Replacement_or_Repower</vt:lpstr>
      <vt:lpstr>Fuel_Options</vt:lpstr>
      <vt:lpstr>Fuel_Type</vt:lpstr>
      <vt:lpstr>Highway</vt:lpstr>
      <vt:lpstr>Highway_</vt:lpstr>
      <vt:lpstr>Horsepower</vt:lpstr>
      <vt:lpstr>Hybrid</vt:lpstr>
      <vt:lpstr>Idling_Control_Strategies</vt:lpstr>
      <vt:lpstr>Long_Haul</vt:lpstr>
      <vt:lpstr>Model_Year</vt:lpstr>
      <vt:lpstr>new</vt:lpstr>
      <vt:lpstr>New_Model_Year</vt:lpstr>
      <vt:lpstr>notconstruction</vt:lpstr>
      <vt:lpstr>Offroad</vt:lpstr>
      <vt:lpstr>Other</vt:lpstr>
      <vt:lpstr>Other_</vt:lpstr>
      <vt:lpstr>Ports_and_Airports</vt:lpstr>
      <vt:lpstr>'Fleet Data_Section 2 &amp; 3'!Print_Area</vt:lpstr>
      <vt:lpstr>Refuse_Hauler</vt:lpstr>
      <vt:lpstr>Retrofit_Year</vt:lpstr>
      <vt:lpstr>Right_Sizing_3</vt:lpstr>
      <vt:lpstr>Right_Sizing_4</vt:lpstr>
      <vt:lpstr>School_Buses</vt:lpstr>
      <vt:lpstr>Short_Haul</vt:lpstr>
      <vt:lpstr>Stationary</vt:lpstr>
      <vt:lpstr>Technology_Type</vt:lpstr>
      <vt:lpstr>Technology_Type_Section4</vt:lpstr>
      <vt:lpstr>Tire_Technology</vt:lpstr>
      <vt:lpstr>Transit_Buses</vt:lpstr>
      <vt:lpstr>Type</vt:lpstr>
      <vt:lpstr>Type4</vt:lpstr>
      <vt:lpstr>TypeR</vt:lpstr>
      <vt:lpstr>Utility_Vehicle</vt:lpstr>
      <vt:lpstr>Utility_Vehicle_</vt:lpstr>
      <vt:lpstr>Weight_Reduction</vt:lpstr>
    </vt:vector>
  </TitlesOfParts>
  <Company>Clean Fuels Ohio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meceetc15</cp:lastModifiedBy>
  <cp:lastPrinted>2010-06-11T15:14:45Z</cp:lastPrinted>
  <dcterms:created xsi:type="dcterms:W3CDTF">2009-11-24T18:59:36Z</dcterms:created>
  <dcterms:modified xsi:type="dcterms:W3CDTF">2010-12-16T01:23:39Z</dcterms:modified>
</cp:coreProperties>
</file>